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855" activeTab="0"/>
  </bookViews>
  <sheets>
    <sheet name="Planilla Ago17 Publicación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'[1]DETALLADO'!$A$395</definedName>
    <definedName name="\B" localSheetId="0">#REF!</definedName>
    <definedName name="\C" localSheetId="0">#REF!</definedName>
    <definedName name="\D" localSheetId="0">#REF!</definedName>
    <definedName name="\E" localSheetId="0">#REF!</definedName>
    <definedName name="\F">'[1]DETALLADO'!$A$397</definedName>
    <definedName name="\G" localSheetId="0">#REF!</definedName>
    <definedName name="\I" localSheetId="0">#REF!</definedName>
    <definedName name="\K" localSheetId="0">#REF!</definedName>
    <definedName name="\L" localSheetId="0">#REF!</definedName>
    <definedName name="\M" localSheetId="0">#REF!</definedName>
    <definedName name="\N" localSheetId="0">'[2]CONS'!#REF!</definedName>
    <definedName name="\Ñ" localSheetId="0">#REF!</definedName>
    <definedName name="\P" localSheetId="0">#REF!</definedName>
    <definedName name="\Q" localSheetId="0">#REF!</definedName>
    <definedName name="\S" localSheetId="0">#REF!</definedName>
    <definedName name="\T" localSheetId="0">#REF!</definedName>
    <definedName name="\U" localSheetId="0">#REF!</definedName>
    <definedName name="\V" localSheetId="0">#REF!</definedName>
    <definedName name="\W" localSheetId="0">#REF!</definedName>
    <definedName name="\X" localSheetId="0">#REF!</definedName>
    <definedName name="\Y">'[1]DETALLADO'!$A$410</definedName>
    <definedName name="\Z" localSheetId="0">#REF!</definedName>
    <definedName name="__123Graph_A" localSheetId="0" hidden="1">'[3]prop. RIN Agreg Monet'!#REF!</definedName>
    <definedName name="__123Graph_D" hidden="1">'[4]PFMON'!#REF!</definedName>
    <definedName name="__123Graph_E" hidden="1">'[4]PFMON'!#REF!</definedName>
    <definedName name="__123Graph_F" hidden="1">'[1]DETALLADO'!$C$267:$C$352</definedName>
    <definedName name="__123Graph_X" localSheetId="0" hidden="1">'[3]prop. RIN Agreg Monet'!#REF!</definedName>
    <definedName name="_1__123Graph_ACHART_1" hidden="1">'[5]IPC1988'!$C$176:$C$182</definedName>
    <definedName name="_10__123Graph_BCHART_2" hidden="1">'[5]IPC1988'!$D$176:$D$182</definedName>
    <definedName name="_13__123Graph_BGráfico_1" hidden="1">'[3]prop. RIN Agreg Monet'!#REF!</definedName>
    <definedName name="_1IMPRESION" localSheetId="0">#REF!</definedName>
    <definedName name="_2__123Graph_ACHART_2" hidden="1">'[5]IPC1988'!$B$176:$B$182</definedName>
    <definedName name="_22__123Graph_CGRÁFICO_3" localSheetId="0" hidden="1">'[3]prop. RIN Agreg Monet'!#REF!</definedName>
    <definedName name="_23__123Graph_XCHART_2" hidden="1">'[5]IPC1988'!$A$176:$A$182</definedName>
    <definedName name="_26__123Graph_XGráfico_1" localSheetId="0" hidden="1">'[3]prop. RIN Agreg Monet'!#REF!</definedName>
    <definedName name="_2IMPRESION" localSheetId="0">#REF!</definedName>
    <definedName name="_9__123Graph_BCHART_1" hidden="1">'[5]IPC1988'!$E$176:$E$182</definedName>
    <definedName name="_90" localSheetId="0">#REF!</definedName>
    <definedName name="_D" localSheetId="0">#REF!</definedName>
    <definedName name="_Fill" localSheetId="0" hidden="1">'[2]CONS'!#REF!</definedName>
    <definedName name="_MAT4" localSheetId="0" hidden="1">{"'para SB'!$A$1420:$F$1479"}</definedName>
    <definedName name="_NOV8" localSheetId="0" hidden="1">{"'para SB'!$A$1420:$F$1479"}</definedName>
    <definedName name="_Order1" hidden="1">0</definedName>
    <definedName name="_Order2" hidden="1">0</definedName>
    <definedName name="_P" localSheetId="0">#REF!</definedName>
    <definedName name="_PC90" localSheetId="0">#REF!</definedName>
    <definedName name="_Sort" localSheetId="0" hidden="1">#REF!</definedName>
    <definedName name="_var031" localSheetId="0">#REF!</definedName>
    <definedName name="_var032" localSheetId="0">#REF!</definedName>
    <definedName name="_var0399" localSheetId="0">#REF!</definedName>
    <definedName name="A_IMPRESIÓN_IM">'[3]prop. RIN Agreg Monet'!$A$1:$AW$63</definedName>
    <definedName name="AAA" localSheetId="0">#REF!</definedName>
    <definedName name="abril1" localSheetId="0">#REF!</definedName>
    <definedName name="abril2" localSheetId="0">#REF!</definedName>
    <definedName name="ACUMULADO" localSheetId="0">#REF!</definedName>
    <definedName name="anuales" localSheetId="0">#REF!</definedName>
    <definedName name="_xlnm.Print_Area" localSheetId="0">'Planilla Ago17 Publicación'!$B$1:$AL$183</definedName>
    <definedName name="AREACONSTRUCCIO" localSheetId="0">#REF!</definedName>
    <definedName name="ASO" localSheetId="0">#REF!</definedName>
    <definedName name="BAL">'[1]DETALLADO'!$A$1:$A$340</definedName>
    <definedName name="BASE_MON" localSheetId="0">#REF!</definedName>
    <definedName name="BCH" localSheetId="0">#REF!</definedName>
    <definedName name="CAMARON" localSheetId="0">#REF!</definedName>
    <definedName name="CEMENTO" localSheetId="0">#REF!</definedName>
    <definedName name="CNSPNF" localSheetId="0">#REF!</definedName>
    <definedName name="COM" localSheetId="0">#REF!</definedName>
    <definedName name="CREDITOBCH" localSheetId="0">#REF!</definedName>
    <definedName name="CREDITORSB" localSheetId="0">#REF!</definedName>
    <definedName name="cua" localSheetId="0" hidden="1">{"'RIN-INTRANET'!$A$1:$K$71"}</definedName>
    <definedName name="Cuadro0000">'[6]Datos'!$A$210:$A$215</definedName>
    <definedName name="CUADRO1" localSheetId="0">#REF!</definedName>
    <definedName name="CUADRO2" localSheetId="0">#REF!</definedName>
    <definedName name="Datsem" localSheetId="0">#REF!</definedName>
    <definedName name="de" localSheetId="0" hidden="1">{"'RIN-INTRANET'!$A$1:$K$71"}</definedName>
    <definedName name="DES" localSheetId="0">#REF!</definedName>
    <definedName name="dflr" localSheetId="0" hidden="1">{"'RIN-INTRANET'!$A$1:$K$71"}</definedName>
    <definedName name="dfnksadawegknsd" localSheetId="0" hidden="1">{"'RIN-INTRANET'!$A$1:$K$71"}</definedName>
    <definedName name="e" localSheetId="0" hidden="1">{"'RIN-INTRANET'!$A$1:$K$71"}</definedName>
    <definedName name="FFFF">'[7]CUADRO1'!$A$264:$A$269</definedName>
    <definedName name="FFNN" localSheetId="0">#REF!</definedName>
    <definedName name="gffgfj" localSheetId="0" hidden="1">{"'RIN-INTRANET'!$A$1:$K$71"}</definedName>
    <definedName name="GL_Z" localSheetId="0">#REF!</definedName>
    <definedName name="hdah" localSheetId="0" hidden="1">{"'RIN-INTRANET'!$A$1:$K$71"}</definedName>
    <definedName name="hdgdh" localSheetId="0" hidden="1">{"'RIN-INTRANET'!$A$1:$K$71"}</definedName>
    <definedName name="hjdhshsd" localSheetId="0" hidden="1">{"'RIN-INTRANET'!$A$1:$K$71"}</definedName>
    <definedName name="HTML_CodePage" hidden="1">1252</definedName>
    <definedName name="HTML_Control" localSheetId="0" hidden="1">{"'para SB'!$A$1318:$F$1381"}</definedName>
    <definedName name="HTML_Description" hidden="1">""</definedName>
    <definedName name="HTML_Email" hidden="1">""</definedName>
    <definedName name="HTML_Header" hidden="1">""</definedName>
    <definedName name="HTML_LastUpdate" hidden="1">"25/04/00"</definedName>
    <definedName name="HTML_LineAfter" hidden="1">FALSE</definedName>
    <definedName name="HTML_LineBefore" hidden="1">FALSE</definedName>
    <definedName name="HTML_Name" hidden="1">"Jimmy Irias"</definedName>
    <definedName name="HTML_OBDlg2" hidden="1">TRUE</definedName>
    <definedName name="HTML_OBDlg4" hidden="1">TRUE</definedName>
    <definedName name="HTML_OS" hidden="1">0</definedName>
    <definedName name="HTML_PathFile" hidden="1">"A:\tasaintss.htm"</definedName>
    <definedName name="HTML_Title" hidden="1">""</definedName>
    <definedName name="IMPRESION" localSheetId="0">#REF!</definedName>
    <definedName name="IMPRIMIR_TODOS" localSheetId="0">#REF!</definedName>
    <definedName name="IN90_" localSheetId="0">#REF!</definedName>
    <definedName name="INDICEPRODUCCIO" localSheetId="0">#REF!</definedName>
    <definedName name="INFOR_CORRE_ELE" localSheetId="0">#REF!</definedName>
    <definedName name="INGRESOS" localSheetId="0">#REF!</definedName>
    <definedName name="inter" localSheetId="0" hidden="1">{"'para SB'!$A$1420:$F$1479"}</definedName>
    <definedName name="IPC" localSheetId="0">'[8]ipc'!#REF!</definedName>
    <definedName name="J" localSheetId="0" hidden="1">{"'RIN-INTRANET'!$A$1:$K$71"}</definedName>
    <definedName name="jdfjdfk" localSheetId="0" hidden="1">{"'RIN-INTRANET'!$A$1:$K$71"}</definedName>
    <definedName name="jhdzjbjdzbfjd" localSheetId="0" hidden="1">{"'RIN-INTRANET'!$A$1:$K$71"}</definedName>
    <definedName name="jhgf" localSheetId="0" hidden="1">{"'RIN-INTRANET'!$A$1:$K$71"}</definedName>
    <definedName name="kdfjkfdjkerj" localSheetId="0" hidden="1">{"'RIN-INTRANET'!$A$1:$K$71"}</definedName>
    <definedName name="libre3" localSheetId="0" hidden="1">'[3]prop. RIN Agreg Monet'!#REF!</definedName>
    <definedName name="mayo1" localSheetId="0">#REF!</definedName>
    <definedName name="mayo2" localSheetId="0">#REF!</definedName>
    <definedName name="mensual" localSheetId="0">#REF!</definedName>
    <definedName name="mone" localSheetId="0" hidden="1">{"'RIN-INTRANET'!$A$1:$K$71"}</definedName>
    <definedName name="MPETROLEO" localSheetId="0">#REF!</definedName>
    <definedName name="nbabvsd" localSheetId="0" hidden="1">{"'RIN-INTRANET'!$A$1:$K$71"}</definedName>
    <definedName name="ndmdkfdvjmk" localSheetId="0" hidden="1">{"'RIN-INTRANET'!$A$1:$K$71"}</definedName>
    <definedName name="NN" localSheetId="0">'[9]COUD'!#REF!</definedName>
    <definedName name="NNN" localSheetId="0">#REF!</definedName>
    <definedName name="NOTA_EXPLICATIV" localSheetId="0">#REF!</definedName>
    <definedName name="NOTACUAD" localSheetId="0">#REF!</definedName>
    <definedName name="nueva" localSheetId="0" hidden="1">'[3]prop. RIN Agreg Monet'!#REF!</definedName>
    <definedName name="ñfkjghkdghk" localSheetId="0" hidden="1">{"'RIN-INTRANET'!$A$1:$K$71"}</definedName>
    <definedName name="PF" localSheetId="0">#REF!</definedName>
    <definedName name="PK" localSheetId="0">#REF!</definedName>
    <definedName name="PLATA" localSheetId="0">#REF!</definedName>
    <definedName name="POLLO" localSheetId="0">#REF!</definedName>
    <definedName name="PRECIOCIFBANANO" localSheetId="0">#REF!</definedName>
    <definedName name="RESERVAS" localSheetId="0">#REF!</definedName>
    <definedName name="RESUMEN" localSheetId="0">#REF!</definedName>
    <definedName name="resumenfff" localSheetId="0">#REF!</definedName>
    <definedName name="reumen" localSheetId="0">#REF!</definedName>
    <definedName name="RIN" localSheetId="0">#REF!</definedName>
    <definedName name="RINB" localSheetId="0" hidden="1">{"'RIN-INTRANET'!$A$1:$K$71"}</definedName>
    <definedName name="RSB" localSheetId="0">#REF!</definedName>
    <definedName name="sdjkxdjh" localSheetId="0" hidden="1">{"'RIN-INTRANET'!$A$1:$K$71"}</definedName>
    <definedName name="SEMANAL" localSheetId="0">#REF!</definedName>
    <definedName name="semanales" localSheetId="0">#REF!</definedName>
    <definedName name="TELAS" localSheetId="0">#REF!</definedName>
    <definedName name="TIPOCAMBIO" localSheetId="0">#REF!</definedName>
    <definedName name="TOTALD.21" localSheetId="0">'[9]COUD'!#REF!</definedName>
    <definedName name="TOTALOFERTA" localSheetId="0">'[9]COUD'!#REF!</definedName>
    <definedName name="TOTALP.1" localSheetId="0">'[9]COUD'!#REF!</definedName>
    <definedName name="TOTALP.2">'[9]COUD'!$FI$277</definedName>
    <definedName name="TOTALP.3">'[9]COUD'!$FS$277</definedName>
    <definedName name="TOTALP.31HOG">'[9]COUD'!$FN$277</definedName>
    <definedName name="TOTALP.5">'[9]COUD'!$FW$277</definedName>
    <definedName name="TOTALP.51">'[9]COUD'!$FT$277</definedName>
    <definedName name="TOTALP.52">'[9]COUD'!$FU$277</definedName>
    <definedName name="TOTALP.53">'[9]COUD'!$FV$277</definedName>
    <definedName name="TOTALP.6">'[9]COUD'!$FM$277</definedName>
    <definedName name="TOTALP.7" localSheetId="0">'[9]COUD'!#REF!</definedName>
    <definedName name="TOTALP2EQ">'[9]COUD'!$FJ$277</definedName>
    <definedName name="TOTALP2EQOU">'[9]COUD'!$FJ$277</definedName>
    <definedName name="TOTALP31GG">'[9]COUD'!$FP$277</definedName>
    <definedName name="TOTALP31ISFLSH">'[9]COUD'!$FO$277</definedName>
    <definedName name="TOTALP32GG">'[9]COUD'!$FQ$277</definedName>
    <definedName name="TOTALP3GOB">'[9]COUD'!$FR$277</definedName>
    <definedName name="TOTALUTILIZ.1">'[9]COUD'!$FX$277</definedName>
    <definedName name="TRIGO" localSheetId="0">#REF!</definedName>
    <definedName name="var0299a" localSheetId="0">#REF!</definedName>
    <definedName name="var0299b" localSheetId="0">#REF!</definedName>
    <definedName name="vgfgh" localSheetId="0" hidden="1">{"'RIN-INTRANET'!$A$1:$K$71"}</definedName>
    <definedName name="VIAAEREA" localSheetId="0">#REF!</definedName>
    <definedName name="vsretret" localSheetId="0" hidden="1">{"'RIN-INTRANET'!$A$1:$K$71"}</definedName>
    <definedName name="XBANANO" localSheetId="0">#REF!</definedName>
    <definedName name="XCAFE" localSheetId="0">#REF!</definedName>
    <definedName name="XMENSUALES" localSheetId="0">#REF!</definedName>
    <definedName name="XXX" localSheetId="0">'[1]DETALLADO'!#REF!</definedName>
    <definedName name="XXX1" localSheetId="0">#REF!</definedName>
  </definedNames>
  <calcPr fullCalcOnLoad="1"/>
</workbook>
</file>

<file path=xl/sharedStrings.xml><?xml version="1.0" encoding="utf-8"?>
<sst xmlns="http://schemas.openxmlformats.org/spreadsheetml/2006/main" count="303" uniqueCount="170">
  <si>
    <r>
      <t>PLANILLA DE ACTIVOS DE RESERVA Y LIQUIDEZ EN MONEDA EXTRANJERA</t>
    </r>
    <r>
      <rPr>
        <b/>
        <vertAlign val="superscript"/>
        <sz val="16"/>
        <rFont val="Arial"/>
        <family val="2"/>
      </rPr>
      <t>1/</t>
    </r>
  </si>
  <si>
    <t>En millones de US$</t>
  </si>
  <si>
    <t>I.</t>
  </si>
  <si>
    <t>ACTIVOS DE RESERVA Y OTROS ACTIVOS EN MONEDA EXTRANJERA</t>
  </si>
  <si>
    <t>A.</t>
  </si>
  <si>
    <r>
      <t>Activos de Reserva Oficiales</t>
    </r>
    <r>
      <rPr>
        <b/>
        <vertAlign val="superscript"/>
        <sz val="16"/>
        <rFont val="Arial"/>
        <family val="2"/>
      </rPr>
      <t>2/</t>
    </r>
  </si>
  <si>
    <t>1)</t>
  </si>
  <si>
    <t>Reservas en moneda extranjera (en divisas convertibles)</t>
  </si>
  <si>
    <t>a)</t>
  </si>
  <si>
    <t>Títulos Públicos</t>
  </si>
  <si>
    <t>de los cuales: el emisor tiene la casa matriz en el país declarante y domicilio en el exterior</t>
  </si>
  <si>
    <t>b)</t>
  </si>
  <si>
    <t>Caja y Depósitos totales en:</t>
  </si>
  <si>
    <t>i)</t>
  </si>
  <si>
    <t>otros bancos centrales, BPI y FMI</t>
  </si>
  <si>
    <t>ii)</t>
  </si>
  <si>
    <t xml:space="preserve">bancos con casa matriz en el país declarante </t>
  </si>
  <si>
    <t xml:space="preserve">de los cuales: están domiciliados en el extranjero </t>
  </si>
  <si>
    <t>iii)</t>
  </si>
  <si>
    <t xml:space="preserve">bancos con casa matriz fuera del país declarante </t>
  </si>
  <si>
    <t xml:space="preserve">de los cuales: están domiciliados en el país declarante </t>
  </si>
  <si>
    <t>2)</t>
  </si>
  <si>
    <t>Posición de Reserva en el FMI</t>
  </si>
  <si>
    <t>3)</t>
  </si>
  <si>
    <t>DEG</t>
  </si>
  <si>
    <t>4)</t>
  </si>
  <si>
    <t>Oro (incluido los depósitos de oro y los swaps de oro)</t>
  </si>
  <si>
    <t xml:space="preserve">(volumen en millones de onzas troy de oro fino)  </t>
  </si>
  <si>
    <t>5)</t>
  </si>
  <si>
    <t>Otros activos de reserva</t>
  </si>
  <si>
    <t>Instrumentos financieros derivados</t>
  </si>
  <si>
    <t>Préstamos a no residentes no bancarios</t>
  </si>
  <si>
    <t>c)</t>
  </si>
  <si>
    <t>Otros</t>
  </si>
  <si>
    <t>B.</t>
  </si>
  <si>
    <t>Otros activos en moneda extranjera</t>
  </si>
  <si>
    <t xml:space="preserve">Valores no incluidos en los activos de reserva oficiales  </t>
  </si>
  <si>
    <t>Depósitos no incluidos en los activos de reserva oficiales</t>
  </si>
  <si>
    <t>Préstamos no incluidos en los activos de reserva oficiales</t>
  </si>
  <si>
    <t>Instrumentos financieros derivados no incluidos en los activos de</t>
  </si>
  <si>
    <t>reserva oficiales</t>
  </si>
  <si>
    <t xml:space="preserve">Oro no incluido en los activos de reserva oficiales  </t>
  </si>
  <si>
    <t>6)</t>
  </si>
  <si>
    <t>II.</t>
  </si>
  <si>
    <r>
      <t>EGRESOS NETOS PREDETERMINADOS A CORTO PLAZO EN MONEDA EXTRANJERA</t>
    </r>
    <r>
      <rPr>
        <b/>
        <vertAlign val="superscript"/>
        <sz val="15"/>
        <rFont val="Arial"/>
        <family val="2"/>
      </rPr>
      <t>3/</t>
    </r>
  </si>
  <si>
    <t xml:space="preserve"> </t>
  </si>
  <si>
    <t>Desglose por vencimiento residual</t>
  </si>
  <si>
    <t>Total</t>
  </si>
  <si>
    <t>Hasta 1 mes</t>
  </si>
  <si>
    <t>Más de 1 mes y hasta 3 meses</t>
  </si>
  <si>
    <t>Más de 3 meses y hasta 1 año</t>
  </si>
  <si>
    <t>Préstamos, títulos públicos y depósitos en moneda extranjera</t>
  </si>
  <si>
    <t>Salidas (-)</t>
  </si>
  <si>
    <t>Principal</t>
  </si>
  <si>
    <t>Intereses</t>
  </si>
  <si>
    <t>Entradas (+)</t>
  </si>
  <si>
    <t>Posiciones agregadas cortas y largas de contratos a término y</t>
  </si>
  <si>
    <t>de futuros en moneda extranjera con respecto a la moneda local</t>
  </si>
  <si>
    <t>(incluido el componente a término de los swaps de monedas)</t>
  </si>
  <si>
    <t>Posiciones Cortas (-)</t>
  </si>
  <si>
    <t>Posiciones Largas (+)</t>
  </si>
  <si>
    <t>Otros (especificar)</t>
  </si>
  <si>
    <t>Salidas relacionadas con los repos (-)</t>
  </si>
  <si>
    <r>
      <t>Entradas relacionadas con operaciones de reporto pasivo</t>
    </r>
    <r>
      <rPr>
        <vertAlign val="superscript"/>
        <sz val="12"/>
        <rFont val="Arial"/>
        <family val="2"/>
      </rPr>
      <t>4/</t>
    </r>
    <r>
      <rPr>
        <sz val="12"/>
        <rFont val="Arial"/>
        <family val="2"/>
      </rPr>
      <t xml:space="preserve"> (+)</t>
    </r>
  </si>
  <si>
    <t>Crédito comercial (-)</t>
  </si>
  <si>
    <t>d)</t>
  </si>
  <si>
    <t>Crédito comercial (+)</t>
  </si>
  <si>
    <t>e)</t>
  </si>
  <si>
    <t>Otras cuentas por pagar (-)</t>
  </si>
  <si>
    <t>f)</t>
  </si>
  <si>
    <t>Otras cuentas por cobrar (+)</t>
  </si>
  <si>
    <r>
      <rPr>
        <vertAlign val="superscript"/>
        <sz val="10"/>
        <rFont val="Arial"/>
        <family val="2"/>
      </rPr>
      <t>1/</t>
    </r>
    <r>
      <rPr>
        <sz val="10"/>
        <rFont val="Arial"/>
        <family val="2"/>
      </rPr>
      <t>Los datos corresponden al consolidado Gobierno Central - Banco Central.</t>
    </r>
  </si>
  <si>
    <r>
      <rPr>
        <vertAlign val="superscript"/>
        <sz val="10"/>
        <rFont val="Arial"/>
        <family val="2"/>
      </rPr>
      <t>2/</t>
    </r>
    <r>
      <rPr>
        <sz val="10"/>
        <rFont val="Arial"/>
        <family val="2"/>
      </rPr>
      <t>Corresponde a los activos de reserva del Banco Central.</t>
    </r>
  </si>
  <si>
    <r>
      <rPr>
        <vertAlign val="superscript"/>
        <sz val="10"/>
        <rFont val="Arial"/>
        <family val="2"/>
      </rPr>
      <t>3/</t>
    </r>
    <r>
      <rPr>
        <sz val="10"/>
        <rFont val="Arial"/>
        <family val="2"/>
      </rPr>
      <t>Egresos (-) e Ingresos (+) netos predeterminados derivados de obligaciones y derechos contractuales en moneda extranjera del Banco Central</t>
    </r>
  </si>
  <si>
    <t>y el Gobierno Central, en un horizonte de 12 meses.</t>
  </si>
  <si>
    <r>
      <rPr>
        <vertAlign val="superscript"/>
        <sz val="10"/>
        <rFont val="Arial"/>
        <family val="2"/>
      </rPr>
      <t>4/</t>
    </r>
    <r>
      <rPr>
        <sz val="10"/>
        <rFont val="Arial"/>
        <family val="2"/>
      </rPr>
      <t xml:space="preserve">Operaciones de reporto pasivo son aquellas en las cuales una parte proporciona fondos mediante la compra de valores especificados en virtud de un acuerdo </t>
    </r>
  </si>
  <si>
    <t>simultáneo de reventa de dichos valores en una fecha y precio determinados.</t>
  </si>
  <si>
    <t>III. Egresos netos contingentes a corto plazo en moneda extranjera</t>
  </si>
  <si>
    <t>EGRESOS NETOS CONTINGENTES A CORTO PLAZO EN MONEDA EXTRANJERA (VALOR NOMINAL)</t>
  </si>
  <si>
    <t>Pasivos contingentes en moneda extranjera</t>
  </si>
  <si>
    <t>Garantías prendarias de deudas que vencen dentro del año</t>
  </si>
  <si>
    <r>
      <t>Otros pasivos contingentes</t>
    </r>
    <r>
      <rPr>
        <vertAlign val="superscript"/>
        <sz val="11"/>
        <rFont val="Arial"/>
        <family val="2"/>
      </rPr>
      <t>5/</t>
    </r>
  </si>
  <si>
    <t>Valores en moneda extranjera emitidos con opciones incorporadas</t>
  </si>
  <si>
    <t>(bonos con opción de rescate anticipado)</t>
  </si>
  <si>
    <t>Líneas de crédito no condicionadas no utilizadas proporcionadas por:</t>
  </si>
  <si>
    <t>Otras autoridades monetarias nacionales, BPI, FMI y otras organizaciones</t>
  </si>
  <si>
    <t>internacionales</t>
  </si>
  <si>
    <t>Otras autoridades monetarias nacionales (+)</t>
  </si>
  <si>
    <t>BPI (+)</t>
  </si>
  <si>
    <t>FMI (+)</t>
  </si>
  <si>
    <t>iv)</t>
  </si>
  <si>
    <t>Otros organismos internacionales (+)</t>
  </si>
  <si>
    <t>Bancos y otras instituciones financieras con casa matriz en el país</t>
  </si>
  <si>
    <t>declarante (+)</t>
  </si>
  <si>
    <t>Bancos y otras instituciones financieras con casa matriz fuera del país</t>
  </si>
  <si>
    <t>Líneas de crédito no condicionadas no utilizadas proporcionadas a:</t>
  </si>
  <si>
    <t>Otras autoridades monetarias nacionales (-)</t>
  </si>
  <si>
    <t>BPI (-)</t>
  </si>
  <si>
    <t>FMI (-)</t>
  </si>
  <si>
    <t>declarante (-)</t>
  </si>
  <si>
    <t>Posiciones agregadas cortas y largas de opciones sobre monedas</t>
  </si>
  <si>
    <t>extranjeras con respecto a la moneda nacional</t>
  </si>
  <si>
    <t>Posiciones cortas</t>
  </si>
  <si>
    <t>Opciones de venta (put) adquiridas</t>
  </si>
  <si>
    <t>Opciones de compra (call) suscritas</t>
  </si>
  <si>
    <t>Posiciones largas</t>
  </si>
  <si>
    <t xml:space="preserve">           (i) Opciones de compra (call) adquiridas</t>
  </si>
  <si>
    <t>Opciones de compra (call) adquiridas</t>
  </si>
  <si>
    <t xml:space="preserve">           (ii) Opciones de venta (put) vendidas</t>
  </si>
  <si>
    <t>Opciones de venta (put) vendidas</t>
  </si>
  <si>
    <t>Partidas informativas: Opciones con valor intrínseco positivo (in-the-money)</t>
  </si>
  <si>
    <t>A los tipos de cambio corrientes</t>
  </si>
  <si>
    <t>Posición corta</t>
  </si>
  <si>
    <t>Posición larga</t>
  </si>
  <si>
    <t>+ 5 % (depreciación del 5%)</t>
  </si>
  <si>
    <t>- 5 % (apreciación del 5%)</t>
  </si>
  <si>
    <t>+ 10 % (depreciación del 10%)</t>
  </si>
  <si>
    <t>- 10 % (apreciación del 10%)</t>
  </si>
  <si>
    <r>
      <rPr>
        <vertAlign val="superscript"/>
        <sz val="10"/>
        <rFont val="Arial"/>
        <family val="2"/>
      </rPr>
      <t>5/</t>
    </r>
    <r>
      <rPr>
        <sz val="10"/>
        <rFont val="Arial"/>
        <family val="2"/>
      </rPr>
      <t>Corresponde a depósitos de encaje en moneda extranjera del sistema financiero en el Banco Central y a Bonos emitidos en moneda extranjera.</t>
    </r>
  </si>
  <si>
    <t>IV.</t>
  </si>
  <si>
    <t>PARTIDAS INFORMATIVAS</t>
  </si>
  <si>
    <t xml:space="preserve">Información a ser reportada con periodicidad regular </t>
  </si>
  <si>
    <t>Deuda en moneda nacional a corto plazo indexada al tipo de cambio</t>
  </si>
  <si>
    <t>Instrumentos financieros denominados en moneda extranjera y liquidados</t>
  </si>
  <si>
    <r>
      <t xml:space="preserve">por otros medios (por ejemplo, en moneda nacional) </t>
    </r>
    <r>
      <rPr>
        <vertAlign val="superscript"/>
        <sz val="12"/>
        <rFont val="Arial"/>
        <family val="2"/>
      </rPr>
      <t>6/</t>
    </r>
  </si>
  <si>
    <t>Activos en instrumentos financieros derivados ( contratos a término, de futuros o de opciones)</t>
  </si>
  <si>
    <t>Otros instrumentos</t>
  </si>
  <si>
    <t>Activos dados en prenda</t>
  </si>
  <si>
    <t>Incluidos en los activos de reserva</t>
  </si>
  <si>
    <t>Incluidos en otros activos en moneda extranjera</t>
  </si>
  <si>
    <t>Valores prestados y en acuerdo de recompra (repos)</t>
  </si>
  <si>
    <t>Prestados o comprometidos en acuerdos de recompra e incluidos en la sección I</t>
  </si>
  <si>
    <t>Prestados o comprometidos en acuerdos de recompra no incluidos en la sección I</t>
  </si>
  <si>
    <t>Obtenidos en préstamo o comprados e incluidos en la sección I</t>
  </si>
  <si>
    <t>Obtenidos en préstamo o comprados pero no incluidos en la sección I</t>
  </si>
  <si>
    <r>
      <t>Activos en instrumentos financieros derivados</t>
    </r>
    <r>
      <rPr>
        <sz val="10"/>
        <rFont val="Arial"/>
        <family val="2"/>
      </rPr>
      <t xml:space="preserve"> (saldo neto, a precios de mercado)</t>
    </r>
  </si>
  <si>
    <t>A término</t>
  </si>
  <si>
    <t>Futuros</t>
  </si>
  <si>
    <t>Swaps</t>
  </si>
  <si>
    <t>Opciones</t>
  </si>
  <si>
    <t>v)</t>
  </si>
  <si>
    <t>Activos en instrumentos financieros derivados (contratos a término, de</t>
  </si>
  <si>
    <t>futuros o de opciones) con un vencimiento residual de más de un año, que</t>
  </si>
  <si>
    <t>están sujetos a requisitos de cobertura suplementaria</t>
  </si>
  <si>
    <t>Posiciones agregadas cortas y largas de contratos a término y de futuros en moneda</t>
  </si>
  <si>
    <t>extranjera con:</t>
  </si>
  <si>
    <t>▪</t>
  </si>
  <si>
    <t>Posiciones agregadas cortas y largas de opciones sobre monedas extranjeras con</t>
  </si>
  <si>
    <t>respecto a la moneda nacional</t>
  </si>
  <si>
    <t>→</t>
  </si>
  <si>
    <t>Opciones de venta adquiridas</t>
  </si>
  <si>
    <t>Opciones de compra vendidas</t>
  </si>
  <si>
    <t>Opciones de compra adquiridas</t>
  </si>
  <si>
    <t>Opciones de venta vendidas</t>
  </si>
  <si>
    <t>Información a ser reportada por lo menos una vez al año</t>
  </si>
  <si>
    <r>
      <t>Composición de las reservas por grupos de monedas:</t>
    </r>
    <r>
      <rPr>
        <vertAlign val="superscript"/>
        <sz val="10"/>
        <rFont val="Arial"/>
        <family val="2"/>
      </rPr>
      <t>7/</t>
    </r>
  </si>
  <si>
    <t xml:space="preserve">Canasta DEG (US$, Euros, Yenes, Libras Esterlinas) </t>
  </si>
  <si>
    <t>Otras monedas</t>
  </si>
  <si>
    <t xml:space="preserve">Composición por monedas individuales (opcional)  </t>
  </si>
  <si>
    <r>
      <rPr>
        <vertAlign val="superscript"/>
        <sz val="9"/>
        <rFont val="Arial"/>
        <family val="2"/>
      </rPr>
      <t>6/</t>
    </r>
    <r>
      <rPr>
        <sz val="9"/>
        <rFont val="Arial"/>
        <family val="2"/>
      </rPr>
      <t>En los tipos de instrumento, la valoración es la misma que en las secciones I-III. Además, el informe del valor de los derivados utilizan</t>
    </r>
  </si>
  <si>
    <t xml:space="preserve">  el mismo formato que el valor de futuros en la Sección II, y de opciones en la sección III.</t>
  </si>
  <si>
    <r>
      <rPr>
        <vertAlign val="superscript"/>
        <sz val="9"/>
        <rFont val="Arial"/>
        <family val="2"/>
      </rPr>
      <t>7/</t>
    </r>
    <r>
      <rPr>
        <sz val="9"/>
        <rFont val="Arial"/>
        <family val="2"/>
      </rPr>
      <t xml:space="preserve">La composición de las reservas en moneda extranjera en divisas convertibles (sin incluir Oro, DEG y Otros activos </t>
    </r>
  </si>
  <si>
    <t xml:space="preserve">  de reserva) es la siguiente (datos convertidos a millones de US dólares):</t>
  </si>
  <si>
    <t>Euros</t>
  </si>
  <si>
    <t>Dólares Canadienses</t>
  </si>
  <si>
    <t>Libras Esterlinas</t>
  </si>
  <si>
    <t>Yenes</t>
  </si>
  <si>
    <t>Francos Suizos</t>
  </si>
  <si>
    <t>Dólares Estadounidenses</t>
  </si>
  <si>
    <t>Agosto de 2017</t>
  </si>
</sst>
</file>

<file path=xl/styles.xml><?xml version="1.0" encoding="utf-8"?>
<styleSheet xmlns="http://schemas.openxmlformats.org/spreadsheetml/2006/main">
  <numFmts count="22">
    <numFmt numFmtId="5" formatCode="&quot;Q&quot;#,##0;&quot;Q&quot;\-#,##0"/>
    <numFmt numFmtId="6" formatCode="&quot;Q&quot;#,##0;[Red]&quot;Q&quot;\-#,##0"/>
    <numFmt numFmtId="7" formatCode="&quot;Q&quot;#,##0.00;&quot;Q&quot;\-#,##0.00"/>
    <numFmt numFmtId="8" formatCode="&quot;Q&quot;#,##0.00;[Red]&quot;Q&quot;\-#,##0.00"/>
    <numFmt numFmtId="42" formatCode="_ &quot;Q&quot;* #,##0_ ;_ &quot;Q&quot;* \-#,##0_ ;_ &quot;Q&quot;* &quot;-&quot;_ ;_ @_ "/>
    <numFmt numFmtId="41" formatCode="_ * #,##0_ ;_ * \-#,##0_ ;_ * &quot;-&quot;_ ;_ @_ "/>
    <numFmt numFmtId="44" formatCode="_ &quot;Q&quot;* #,##0.00_ ;_ &quot;Q&quot;* \-#,##0.00_ ;_ &quot;Q&quot;* &quot;-&quot;??_ ;_ @_ "/>
    <numFmt numFmtId="43" formatCode="_ * #,##0.00_ ;_ * \-#,##0.00_ ;_ * &quot;-&quot;??_ ;_ @_ "/>
    <numFmt numFmtId="164" formatCode="&quot;Q&quot;#,##0_);\(&quot;Q&quot;#,##0\)"/>
    <numFmt numFmtId="165" formatCode="&quot;Q&quot;#,##0_);[Red]\(&quot;Q&quot;#,##0\)"/>
    <numFmt numFmtId="166" formatCode="&quot;Q&quot;#,##0.00_);\(&quot;Q&quot;#,##0.00\)"/>
    <numFmt numFmtId="167" formatCode="&quot;Q&quot;#,##0.00_);[Red]\(&quot;Q&quot;#,##0.00\)"/>
    <numFmt numFmtId="168" formatCode="_(&quot;Q&quot;* #,##0_);_(&quot;Q&quot;* \(#,##0\);_(&quot;Q&quot;* &quot;-&quot;_);_(@_)"/>
    <numFmt numFmtId="169" formatCode="_(* #,##0_);_(* \(#,##0\);_(* &quot;-&quot;_);_(@_)"/>
    <numFmt numFmtId="170" formatCode="_(&quot;Q&quot;* #,##0.00_);_(&quot;Q&quot;* \(#,##0.00\);_(&quot;Q&quot;* &quot;-&quot;??_);_(@_)"/>
    <numFmt numFmtId="171" formatCode="_(* #,##0.00_);_(* \(#,##0.00\);_(* &quot;-&quot;??_);_(@_)"/>
    <numFmt numFmtId="172" formatCode="d\-m\-yy"/>
    <numFmt numFmtId="173" formatCode="#,##0.0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name val="Arial"/>
      <family val="2"/>
    </font>
    <font>
      <b/>
      <vertAlign val="superscript"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15"/>
      <name val="Arial"/>
      <family val="2"/>
    </font>
    <font>
      <sz val="9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vertAlign val="superscript"/>
      <sz val="15"/>
      <name val="Arial"/>
      <family val="2"/>
    </font>
    <font>
      <sz val="11"/>
      <name val="Arial"/>
      <family val="2"/>
    </font>
    <font>
      <vertAlign val="superscript"/>
      <sz val="12"/>
      <name val="Arial"/>
      <family val="2"/>
    </font>
    <font>
      <vertAlign val="superscript"/>
      <sz val="10"/>
      <name val="Arial"/>
      <family val="2"/>
    </font>
    <font>
      <sz val="13"/>
      <name val="Arial"/>
      <family val="2"/>
    </font>
    <font>
      <vertAlign val="superscript"/>
      <sz val="11"/>
      <name val="Arial"/>
      <family val="2"/>
    </font>
    <font>
      <vertAlign val="superscript"/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3"/>
      <color indexed="8"/>
      <name val="Arial"/>
      <family val="2"/>
    </font>
    <font>
      <vertAlign val="superscript"/>
      <sz val="11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sz val="13"/>
      <color theme="1"/>
      <name val="Arial"/>
      <family val="2"/>
    </font>
    <font>
      <vertAlign val="superscript"/>
      <sz val="11"/>
      <color theme="1"/>
      <name val="Arial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 style="thick"/>
      <bottom style="thin">
        <color theme="0" tint="-0.4999699890613556"/>
      </bottom>
    </border>
    <border>
      <left/>
      <right/>
      <top style="thick"/>
      <bottom style="thin">
        <color theme="0" tint="-0.4999699890613556"/>
      </bottom>
    </border>
    <border>
      <left/>
      <right style="thick"/>
      <top style="thick"/>
      <bottom style="thin">
        <color theme="0" tint="-0.4999699890613556"/>
      </bottom>
    </border>
    <border>
      <left style="thick"/>
      <right/>
      <top style="thin">
        <color theme="0" tint="-0.4999699890613556"/>
      </top>
      <bottom style="thin">
        <color theme="0" tint="-0.4999699890613556"/>
      </bottom>
    </border>
    <border>
      <left/>
      <right/>
      <top style="thin">
        <color theme="0" tint="-0.4999699890613556"/>
      </top>
      <bottom style="thin">
        <color theme="0" tint="-0.4999699890613556"/>
      </bottom>
    </border>
    <border>
      <left/>
      <right style="thick"/>
      <top style="thin">
        <color theme="0" tint="-0.4999699890613556"/>
      </top>
      <bottom style="thin">
        <color theme="0" tint="-0.4999699890613556"/>
      </bottom>
    </border>
    <border>
      <left style="thick"/>
      <right/>
      <top style="thin">
        <color theme="0" tint="-0.4999699890613556"/>
      </top>
      <bottom style="thick"/>
    </border>
    <border>
      <left/>
      <right/>
      <top style="thin">
        <color theme="0" tint="-0.4999699890613556"/>
      </top>
      <bottom style="thick"/>
    </border>
    <border>
      <left/>
      <right style="thick"/>
      <top style="thin">
        <color theme="0" tint="-0.4999699890613556"/>
      </top>
      <bottom style="thick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ck"/>
      <right/>
      <top/>
      <bottom style="thin">
        <color theme="0" tint="-0.4999699890613556"/>
      </bottom>
    </border>
    <border>
      <left/>
      <right/>
      <top/>
      <bottom style="thin">
        <color theme="0" tint="-0.4999699890613556"/>
      </bottom>
    </border>
    <border>
      <left/>
      <right style="thin"/>
      <top/>
      <bottom style="thin">
        <color theme="0" tint="-0.4999699890613556"/>
      </bottom>
    </border>
    <border>
      <left style="thick"/>
      <right/>
      <top style="thin">
        <color theme="0" tint="-0.4999699890613556"/>
      </top>
      <bottom/>
    </border>
    <border>
      <left/>
      <right/>
      <top style="thin">
        <color theme="0" tint="-0.4999699890613556"/>
      </top>
      <bottom/>
    </border>
    <border>
      <left/>
      <right style="thin"/>
      <top style="thin">
        <color theme="0" tint="-0.4999699890613556"/>
      </top>
      <bottom/>
    </border>
    <border>
      <left style="thin"/>
      <right/>
      <top style="thin">
        <color theme="0" tint="-0.4999699890613556"/>
      </top>
      <bottom/>
    </border>
    <border>
      <left/>
      <right style="thick"/>
      <top style="thin">
        <color theme="0" tint="-0.4999699890613556"/>
      </top>
      <bottom/>
    </border>
    <border>
      <left style="thick"/>
      <right/>
      <top/>
      <bottom/>
    </border>
    <border>
      <left/>
      <right style="thin"/>
      <top/>
      <bottom/>
    </border>
    <border>
      <left style="thin"/>
      <right/>
      <top/>
      <bottom/>
    </border>
    <border>
      <left/>
      <right style="thick"/>
      <top/>
      <bottom/>
    </border>
    <border>
      <left/>
      <right style="thin"/>
      <top style="thin">
        <color theme="0" tint="-0.4999699890613556"/>
      </top>
      <bottom style="thin">
        <color theme="0" tint="-0.4999699890613556"/>
      </bottom>
    </border>
    <border>
      <left/>
      <right style="thin"/>
      <top style="thin">
        <color theme="0" tint="-0.4999699890613556"/>
      </top>
      <bottom style="thick"/>
    </border>
    <border>
      <left style="thin"/>
      <right style="thin"/>
      <top style="thin">
        <color theme="0" tint="-0.4999699890613556"/>
      </top>
      <bottom style="thin">
        <color theme="0" tint="-0.4999699890613556"/>
      </bottom>
    </border>
    <border>
      <left style="thin"/>
      <right style="thick"/>
      <top style="thin">
        <color theme="0" tint="-0.4999699890613556"/>
      </top>
      <bottom style="thin">
        <color theme="0" tint="-0.4999699890613556"/>
      </bottom>
    </border>
    <border>
      <left style="thin"/>
      <right style="thin"/>
      <top style="thin">
        <color theme="0" tint="-0.4999699890613556"/>
      </top>
      <bottom style="thick"/>
    </border>
    <border>
      <left style="thin"/>
      <right style="thick"/>
      <top style="thin">
        <color theme="0" tint="-0.4999699890613556"/>
      </top>
      <bottom style="thick"/>
    </border>
    <border>
      <left style="thin"/>
      <right style="thin"/>
      <top/>
      <bottom style="thin">
        <color theme="0" tint="-0.4999699890613556"/>
      </bottom>
    </border>
    <border>
      <left style="thin"/>
      <right style="thick"/>
      <top/>
      <bottom style="thin">
        <color theme="0" tint="-0.4999699890613556"/>
      </bottom>
    </border>
    <border>
      <left style="thin"/>
      <right/>
      <top style="thick"/>
      <bottom style="thin">
        <color theme="0" tint="-0.4999699890613556"/>
      </bottom>
    </border>
    <border>
      <left style="thin"/>
      <right/>
      <top style="thin">
        <color theme="0" tint="-0.4999699890613556"/>
      </top>
      <bottom style="thin">
        <color theme="0" tint="-0.4999699890613556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29" borderId="1" applyNumberFormat="0" applyAlignment="0" applyProtection="0"/>
    <xf numFmtId="0" fontId="4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1" fillId="21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7" fillId="0" borderId="8" applyNumberFormat="0" applyFill="0" applyAlignment="0" applyProtection="0"/>
    <xf numFmtId="0" fontId="56" fillId="0" borderId="9" applyNumberFormat="0" applyFill="0" applyAlignment="0" applyProtection="0"/>
  </cellStyleXfs>
  <cellXfs count="252">
    <xf numFmtId="0" fontId="0" fillId="0" borderId="0" xfId="0" applyFont="1" applyAlignment="1">
      <alignment/>
    </xf>
    <xf numFmtId="0" fontId="57" fillId="33" borderId="0" xfId="52" applyFont="1" applyFill="1">
      <alignment/>
      <protection/>
    </xf>
    <xf numFmtId="0" fontId="2" fillId="33" borderId="0" xfId="53" applyFont="1" applyFill="1" applyAlignment="1">
      <alignment horizontal="left"/>
      <protection/>
    </xf>
    <xf numFmtId="0" fontId="2" fillId="33" borderId="0" xfId="53" applyFont="1" applyFill="1" applyAlignment="1">
      <alignment horizontal="centerContinuous"/>
      <protection/>
    </xf>
    <xf numFmtId="0" fontId="2" fillId="33" borderId="0" xfId="53" applyFont="1" applyFill="1">
      <alignment/>
      <protection/>
    </xf>
    <xf numFmtId="3" fontId="2" fillId="33" borderId="0" xfId="53" applyNumberFormat="1" applyFont="1" applyFill="1" applyBorder="1">
      <alignment/>
      <protection/>
    </xf>
    <xf numFmtId="0" fontId="6" fillId="33" borderId="0" xfId="53" applyFont="1" applyFill="1" applyAlignment="1">
      <alignment horizontal="left"/>
      <protection/>
    </xf>
    <xf numFmtId="0" fontId="3" fillId="33" borderId="0" xfId="53" applyFont="1" applyFill="1" applyAlignment="1">
      <alignment horizontal="center"/>
      <protection/>
    </xf>
    <xf numFmtId="0" fontId="7" fillId="33" borderId="0" xfId="53" applyFont="1" applyFill="1" applyAlignment="1">
      <alignment horizontal="left"/>
      <protection/>
    </xf>
    <xf numFmtId="172" fontId="2" fillId="33" borderId="0" xfId="53" applyNumberFormat="1" applyFont="1" applyFill="1" applyBorder="1">
      <alignment/>
      <protection/>
    </xf>
    <xf numFmtId="0" fontId="2" fillId="33" borderId="0" xfId="53" applyFont="1" applyFill="1" applyBorder="1">
      <alignment/>
      <protection/>
    </xf>
    <xf numFmtId="0" fontId="5" fillId="33" borderId="10" xfId="53" applyFont="1" applyFill="1" applyBorder="1">
      <alignment/>
      <protection/>
    </xf>
    <xf numFmtId="0" fontId="3" fillId="33" borderId="11" xfId="53" applyFont="1" applyFill="1" applyBorder="1" applyAlignment="1">
      <alignment horizontal="center"/>
      <protection/>
    </xf>
    <xf numFmtId="0" fontId="3" fillId="33" borderId="11" xfId="53" applyFont="1" applyFill="1" applyBorder="1">
      <alignment/>
      <protection/>
    </xf>
    <xf numFmtId="0" fontId="2" fillId="33" borderId="11" xfId="53" applyFont="1" applyFill="1" applyBorder="1">
      <alignment/>
      <protection/>
    </xf>
    <xf numFmtId="0" fontId="8" fillId="33" borderId="11" xfId="53" applyFont="1" applyFill="1" applyBorder="1" applyProtection="1">
      <alignment/>
      <protection/>
    </xf>
    <xf numFmtId="0" fontId="57" fillId="33" borderId="11" xfId="52" applyFont="1" applyFill="1" applyBorder="1">
      <alignment/>
      <protection/>
    </xf>
    <xf numFmtId="0" fontId="57" fillId="33" borderId="12" xfId="52" applyFont="1" applyFill="1" applyBorder="1">
      <alignment/>
      <protection/>
    </xf>
    <xf numFmtId="173" fontId="57" fillId="33" borderId="0" xfId="52" applyNumberFormat="1" applyFont="1" applyFill="1">
      <alignment/>
      <protection/>
    </xf>
    <xf numFmtId="0" fontId="9" fillId="33" borderId="13" xfId="53" applyFont="1" applyFill="1" applyBorder="1">
      <alignment/>
      <protection/>
    </xf>
    <xf numFmtId="0" fontId="9" fillId="33" borderId="14" xfId="53" applyFont="1" applyFill="1" applyBorder="1">
      <alignment/>
      <protection/>
    </xf>
    <xf numFmtId="0" fontId="9" fillId="33" borderId="14" xfId="53" applyFont="1" applyFill="1" applyBorder="1" applyAlignment="1">
      <alignment horizontal="center"/>
      <protection/>
    </xf>
    <xf numFmtId="0" fontId="2" fillId="33" borderId="14" xfId="53" applyFont="1" applyFill="1" applyBorder="1">
      <alignment/>
      <protection/>
    </xf>
    <xf numFmtId="3" fontId="2" fillId="33" borderId="14" xfId="53" applyNumberFormat="1" applyFont="1" applyFill="1" applyBorder="1">
      <alignment/>
      <protection/>
    </xf>
    <xf numFmtId="0" fontId="57" fillId="33" borderId="14" xfId="52" applyFont="1" applyFill="1" applyBorder="1">
      <alignment/>
      <protection/>
    </xf>
    <xf numFmtId="0" fontId="57" fillId="33" borderId="15" xfId="52" applyFont="1" applyFill="1" applyBorder="1">
      <alignment/>
      <protection/>
    </xf>
    <xf numFmtId="0" fontId="10" fillId="33" borderId="13" xfId="53" applyFont="1" applyFill="1" applyBorder="1">
      <alignment/>
      <protection/>
    </xf>
    <xf numFmtId="0" fontId="10" fillId="33" borderId="14" xfId="53" applyFont="1" applyFill="1" applyBorder="1">
      <alignment/>
      <protection/>
    </xf>
    <xf numFmtId="0" fontId="10" fillId="33" borderId="14" xfId="53" applyFont="1" applyFill="1" applyBorder="1" applyAlignment="1">
      <alignment horizontal="center"/>
      <protection/>
    </xf>
    <xf numFmtId="0" fontId="8" fillId="33" borderId="14" xfId="53" applyFont="1" applyFill="1" applyBorder="1" applyProtection="1">
      <alignment/>
      <protection/>
    </xf>
    <xf numFmtId="0" fontId="2" fillId="33" borderId="13" xfId="53" applyFont="1" applyFill="1" applyBorder="1">
      <alignment/>
      <protection/>
    </xf>
    <xf numFmtId="0" fontId="2" fillId="33" borderId="14" xfId="53" applyFont="1" applyFill="1" applyBorder="1" applyAlignment="1">
      <alignment horizontal="center"/>
      <protection/>
    </xf>
    <xf numFmtId="173" fontId="2" fillId="33" borderId="13" xfId="53" applyNumberFormat="1" applyFont="1" applyFill="1" applyBorder="1" applyAlignment="1">
      <alignment/>
      <protection/>
    </xf>
    <xf numFmtId="0" fontId="57" fillId="33" borderId="14" xfId="52" applyFont="1" applyFill="1" applyBorder="1" applyAlignment="1">
      <alignment/>
      <protection/>
    </xf>
    <xf numFmtId="0" fontId="57" fillId="33" borderId="15" xfId="52" applyFont="1" applyFill="1" applyBorder="1" applyAlignment="1">
      <alignment/>
      <protection/>
    </xf>
    <xf numFmtId="0" fontId="2" fillId="33" borderId="14" xfId="53" applyFont="1" applyFill="1" applyBorder="1" applyAlignment="1">
      <alignment horizontal="right"/>
      <protection/>
    </xf>
    <xf numFmtId="0" fontId="3" fillId="33" borderId="14" xfId="53" applyFont="1" applyFill="1" applyBorder="1">
      <alignment/>
      <protection/>
    </xf>
    <xf numFmtId="0" fontId="9" fillId="33" borderId="14" xfId="53" applyFont="1" applyFill="1" applyBorder="1" applyAlignment="1">
      <alignment horizontal="right"/>
      <protection/>
    </xf>
    <xf numFmtId="0" fontId="2" fillId="33" borderId="14" xfId="53" applyFont="1" applyFill="1" applyBorder="1" applyAlignment="1" quotePrefix="1">
      <alignment horizontal="right"/>
      <protection/>
    </xf>
    <xf numFmtId="0" fontId="2" fillId="33" borderId="16" xfId="53" applyFont="1" applyFill="1" applyBorder="1">
      <alignment/>
      <protection/>
    </xf>
    <xf numFmtId="0" fontId="2" fillId="33" borderId="17" xfId="53" applyFont="1" applyFill="1" applyBorder="1">
      <alignment/>
      <protection/>
    </xf>
    <xf numFmtId="0" fontId="57" fillId="33" borderId="17" xfId="52" applyFont="1" applyFill="1" applyBorder="1">
      <alignment/>
      <protection/>
    </xf>
    <xf numFmtId="0" fontId="57" fillId="33" borderId="18" xfId="52" applyFont="1" applyFill="1" applyBorder="1">
      <alignment/>
      <protection/>
    </xf>
    <xf numFmtId="173" fontId="2" fillId="33" borderId="16" xfId="53" applyNumberFormat="1" applyFont="1" applyFill="1" applyBorder="1" applyAlignment="1">
      <alignment/>
      <protection/>
    </xf>
    <xf numFmtId="0" fontId="57" fillId="33" borderId="17" xfId="52" applyFont="1" applyFill="1" applyBorder="1" applyAlignment="1">
      <alignment/>
      <protection/>
    </xf>
    <xf numFmtId="0" fontId="57" fillId="33" borderId="18" xfId="52" applyFont="1" applyFill="1" applyBorder="1" applyAlignment="1">
      <alignment/>
      <protection/>
    </xf>
    <xf numFmtId="0" fontId="3" fillId="33" borderId="0" xfId="53" applyFont="1" applyFill="1" applyAlignment="1" applyProtection="1">
      <alignment/>
      <protection/>
    </xf>
    <xf numFmtId="0" fontId="7" fillId="33" borderId="0" xfId="53" applyFont="1" applyFill="1" applyAlignment="1" applyProtection="1">
      <alignment/>
      <protection/>
    </xf>
    <xf numFmtId="0" fontId="6" fillId="33" borderId="0" xfId="53" applyFont="1" applyFill="1" applyAlignment="1" applyProtection="1">
      <alignment/>
      <protection/>
    </xf>
    <xf numFmtId="0" fontId="8" fillId="33" borderId="0" xfId="53" applyFont="1" applyFill="1" applyProtection="1">
      <alignment/>
      <protection/>
    </xf>
    <xf numFmtId="0" fontId="8" fillId="33" borderId="0" xfId="53" applyFont="1" applyFill="1" applyAlignment="1" applyProtection="1">
      <alignment horizontal="left" indent="1"/>
      <protection/>
    </xf>
    <xf numFmtId="0" fontId="2" fillId="33" borderId="19" xfId="53" applyFont="1" applyFill="1" applyBorder="1" applyAlignment="1" applyProtection="1">
      <alignment vertical="top"/>
      <protection/>
    </xf>
    <xf numFmtId="0" fontId="2" fillId="33" borderId="20" xfId="53" applyFont="1" applyFill="1" applyBorder="1" applyAlignment="1" applyProtection="1">
      <alignment vertical="top"/>
      <protection/>
    </xf>
    <xf numFmtId="0" fontId="2" fillId="33" borderId="20" xfId="53" applyFont="1" applyFill="1" applyBorder="1" applyAlignment="1" applyProtection="1">
      <alignment horizontal="center" vertical="top"/>
      <protection/>
    </xf>
    <xf numFmtId="0" fontId="57" fillId="33" borderId="20" xfId="52" applyFont="1" applyFill="1" applyBorder="1">
      <alignment/>
      <protection/>
    </xf>
    <xf numFmtId="0" fontId="57" fillId="33" borderId="21" xfId="52" applyFont="1" applyFill="1" applyBorder="1">
      <alignment/>
      <protection/>
    </xf>
    <xf numFmtId="0" fontId="2" fillId="33" borderId="22" xfId="53" applyFont="1" applyFill="1" applyBorder="1" applyAlignment="1" applyProtection="1">
      <alignment vertical="top"/>
      <protection/>
    </xf>
    <xf numFmtId="0" fontId="2" fillId="33" borderId="23" xfId="53" applyFont="1" applyFill="1" applyBorder="1" applyAlignment="1" applyProtection="1">
      <alignment vertical="top"/>
      <protection/>
    </xf>
    <xf numFmtId="0" fontId="57" fillId="33" borderId="23" xfId="52" applyFont="1" applyFill="1" applyBorder="1">
      <alignment/>
      <protection/>
    </xf>
    <xf numFmtId="0" fontId="57" fillId="33" borderId="24" xfId="52" applyFont="1" applyFill="1" applyBorder="1">
      <alignment/>
      <protection/>
    </xf>
    <xf numFmtId="0" fontId="2" fillId="33" borderId="13" xfId="53" applyFont="1" applyFill="1" applyBorder="1" applyAlignment="1" applyProtection="1">
      <alignment vertical="top"/>
      <protection/>
    </xf>
    <xf numFmtId="0" fontId="9" fillId="33" borderId="14" xfId="53" applyFont="1" applyFill="1" applyBorder="1" applyAlignment="1" applyProtection="1">
      <alignment horizontal="center" vertical="top"/>
      <protection/>
    </xf>
    <xf numFmtId="0" fontId="9" fillId="33" borderId="14" xfId="53" applyFont="1" applyFill="1" applyBorder="1" applyAlignment="1" applyProtection="1">
      <alignment vertical="top"/>
      <protection/>
    </xf>
    <xf numFmtId="0" fontId="2" fillId="33" borderId="25" xfId="53" applyFont="1" applyFill="1" applyBorder="1" applyAlignment="1" applyProtection="1">
      <alignment vertical="top"/>
      <protection/>
    </xf>
    <xf numFmtId="0" fontId="2" fillId="33" borderId="26" xfId="53" applyFont="1" applyFill="1" applyBorder="1" applyAlignment="1" applyProtection="1">
      <alignment vertical="top"/>
      <protection/>
    </xf>
    <xf numFmtId="0" fontId="10" fillId="33" borderId="26" xfId="53" applyFont="1" applyFill="1" applyBorder="1" applyAlignment="1" applyProtection="1">
      <alignment horizontal="center" vertical="top"/>
      <protection/>
    </xf>
    <xf numFmtId="0" fontId="58" fillId="33" borderId="26" xfId="52" applyFont="1" applyFill="1" applyBorder="1">
      <alignment/>
      <protection/>
    </xf>
    <xf numFmtId="0" fontId="2" fillId="33" borderId="22" xfId="53" applyFont="1" applyFill="1" applyBorder="1" applyAlignment="1" applyProtection="1">
      <alignment/>
      <protection/>
    </xf>
    <xf numFmtId="0" fontId="2" fillId="33" borderId="23" xfId="53" applyFont="1" applyFill="1" applyBorder="1" applyAlignment="1" applyProtection="1">
      <alignment/>
      <protection/>
    </xf>
    <xf numFmtId="0" fontId="10" fillId="33" borderId="23" xfId="53" applyFont="1" applyFill="1" applyBorder="1" applyAlignment="1" applyProtection="1">
      <alignment/>
      <protection/>
    </xf>
    <xf numFmtId="0" fontId="58" fillId="33" borderId="23" xfId="52" applyFont="1" applyFill="1" applyBorder="1">
      <alignment/>
      <protection/>
    </xf>
    <xf numFmtId="0" fontId="9" fillId="33" borderId="26" xfId="53" applyFont="1" applyFill="1" applyBorder="1" applyAlignment="1" applyProtection="1">
      <alignment horizontal="center" vertical="top"/>
      <protection/>
    </xf>
    <xf numFmtId="0" fontId="9" fillId="33" borderId="26" xfId="53" applyFont="1" applyFill="1" applyBorder="1" applyAlignment="1" applyProtection="1">
      <alignment vertical="top"/>
      <protection/>
    </xf>
    <xf numFmtId="0" fontId="59" fillId="33" borderId="26" xfId="52" applyFont="1" applyFill="1" applyBorder="1">
      <alignment/>
      <protection/>
    </xf>
    <xf numFmtId="0" fontId="59" fillId="33" borderId="27" xfId="52" applyFont="1" applyFill="1" applyBorder="1">
      <alignment/>
      <protection/>
    </xf>
    <xf numFmtId="0" fontId="57" fillId="33" borderId="28" xfId="52" applyFont="1" applyFill="1" applyBorder="1" applyAlignment="1">
      <alignment/>
      <protection/>
    </xf>
    <xf numFmtId="0" fontId="57" fillId="33" borderId="26" xfId="52" applyFont="1" applyFill="1" applyBorder="1" applyAlignment="1">
      <alignment/>
      <protection/>
    </xf>
    <xf numFmtId="0" fontId="57" fillId="33" borderId="27" xfId="52" applyFont="1" applyFill="1" applyBorder="1" applyAlignment="1">
      <alignment/>
      <protection/>
    </xf>
    <xf numFmtId="0" fontId="57" fillId="33" borderId="29" xfId="52" applyFont="1" applyFill="1" applyBorder="1" applyAlignment="1">
      <alignment/>
      <protection/>
    </xf>
    <xf numFmtId="0" fontId="2" fillId="33" borderId="30" xfId="53" applyFont="1" applyFill="1" applyBorder="1" applyAlignment="1" applyProtection="1">
      <alignment vertical="top"/>
      <protection/>
    </xf>
    <xf numFmtId="0" fontId="9" fillId="33" borderId="0" xfId="53" applyFont="1" applyFill="1" applyBorder="1" applyAlignment="1" applyProtection="1">
      <alignment horizontal="center" vertical="top"/>
      <protection/>
    </xf>
    <xf numFmtId="0" fontId="9" fillId="33" borderId="0" xfId="53" applyFont="1" applyFill="1" applyBorder="1" applyAlignment="1" applyProtection="1">
      <alignment vertical="top"/>
      <protection/>
    </xf>
    <xf numFmtId="0" fontId="59" fillId="33" borderId="0" xfId="52" applyFont="1" applyFill="1" applyBorder="1">
      <alignment/>
      <protection/>
    </xf>
    <xf numFmtId="0" fontId="59" fillId="33" borderId="31" xfId="52" applyFont="1" applyFill="1" applyBorder="1">
      <alignment/>
      <protection/>
    </xf>
    <xf numFmtId="173" fontId="2" fillId="33" borderId="32" xfId="53" applyNumberFormat="1" applyFont="1" applyFill="1" applyBorder="1" applyAlignment="1" applyProtection="1">
      <alignment wrapText="1"/>
      <protection locked="0"/>
    </xf>
    <xf numFmtId="173" fontId="2" fillId="33" borderId="0" xfId="53" applyNumberFormat="1" applyFont="1" applyFill="1" applyBorder="1" applyAlignment="1" applyProtection="1">
      <alignment wrapText="1"/>
      <protection locked="0"/>
    </xf>
    <xf numFmtId="173" fontId="2" fillId="33" borderId="31" xfId="53" applyNumberFormat="1" applyFont="1" applyFill="1" applyBorder="1" applyAlignment="1" applyProtection="1">
      <alignment wrapText="1"/>
      <protection locked="0"/>
    </xf>
    <xf numFmtId="173" fontId="2" fillId="33" borderId="33" xfId="53" applyNumberFormat="1" applyFont="1" applyFill="1" applyBorder="1" applyAlignment="1" applyProtection="1">
      <alignment wrapText="1"/>
      <protection locked="0"/>
    </xf>
    <xf numFmtId="0" fontId="9" fillId="33" borderId="23" xfId="53" applyFont="1" applyFill="1" applyBorder="1" applyAlignment="1" applyProtection="1">
      <alignment horizontal="center" vertical="top"/>
      <protection/>
    </xf>
    <xf numFmtId="0" fontId="9" fillId="33" borderId="23" xfId="53" applyFont="1" applyFill="1" applyBorder="1" applyAlignment="1" applyProtection="1">
      <alignment vertical="top"/>
      <protection/>
    </xf>
    <xf numFmtId="0" fontId="59" fillId="33" borderId="23" xfId="52" applyFont="1" applyFill="1" applyBorder="1">
      <alignment/>
      <protection/>
    </xf>
    <xf numFmtId="0" fontId="59" fillId="33" borderId="24" xfId="52" applyFont="1" applyFill="1" applyBorder="1">
      <alignment/>
      <protection/>
    </xf>
    <xf numFmtId="0" fontId="2" fillId="33" borderId="14" xfId="53" applyFont="1" applyFill="1" applyBorder="1" applyAlignment="1" applyProtection="1">
      <alignment horizontal="center" vertical="top"/>
      <protection/>
    </xf>
    <xf numFmtId="0" fontId="10" fillId="33" borderId="14" xfId="53" applyFont="1" applyFill="1" applyBorder="1" applyAlignment="1" applyProtection="1">
      <alignment horizontal="center" vertical="top"/>
      <protection/>
    </xf>
    <xf numFmtId="0" fontId="10" fillId="33" borderId="14" xfId="53" applyFont="1" applyFill="1" applyBorder="1" applyAlignment="1" applyProtection="1">
      <alignment vertical="top"/>
      <protection/>
    </xf>
    <xf numFmtId="0" fontId="58" fillId="33" borderId="14" xfId="52" applyFont="1" applyFill="1" applyBorder="1">
      <alignment/>
      <protection/>
    </xf>
    <xf numFmtId="0" fontId="59" fillId="33" borderId="14" xfId="52" applyFont="1" applyFill="1" applyBorder="1">
      <alignment/>
      <protection/>
    </xf>
    <xf numFmtId="0" fontId="12" fillId="33" borderId="14" xfId="53" applyFont="1" applyFill="1" applyBorder="1" applyAlignment="1" applyProtection="1">
      <alignment vertical="top"/>
      <protection/>
    </xf>
    <xf numFmtId="0" fontId="2" fillId="33" borderId="14" xfId="53" applyFont="1" applyFill="1" applyBorder="1" applyAlignment="1" applyProtection="1">
      <alignment vertical="top"/>
      <protection/>
    </xf>
    <xf numFmtId="0" fontId="2" fillId="33" borderId="16" xfId="53" applyFont="1" applyFill="1" applyBorder="1" applyAlignment="1" applyProtection="1">
      <alignment vertical="top"/>
      <protection/>
    </xf>
    <xf numFmtId="0" fontId="2" fillId="33" borderId="17" xfId="53" applyFont="1" applyFill="1" applyBorder="1" applyAlignment="1" applyProtection="1">
      <alignment vertical="top"/>
      <protection/>
    </xf>
    <xf numFmtId="0" fontId="10" fillId="33" borderId="17" xfId="53" applyFont="1" applyFill="1" applyBorder="1" applyAlignment="1" applyProtection="1">
      <alignment horizontal="center" vertical="top"/>
      <protection/>
    </xf>
    <xf numFmtId="0" fontId="10" fillId="33" borderId="17" xfId="53" applyFont="1" applyFill="1" applyBorder="1" applyAlignment="1" applyProtection="1">
      <alignment vertical="top"/>
      <protection/>
    </xf>
    <xf numFmtId="0" fontId="58" fillId="33" borderId="17" xfId="52" applyFont="1" applyFill="1" applyBorder="1">
      <alignment/>
      <protection/>
    </xf>
    <xf numFmtId="0" fontId="2" fillId="33" borderId="0" xfId="53" applyFont="1" applyFill="1" applyBorder="1" applyAlignment="1" applyProtection="1">
      <alignment horizontal="left" vertical="top" wrapText="1" indent="1"/>
      <protection/>
    </xf>
    <xf numFmtId="0" fontId="2" fillId="33" borderId="0" xfId="53" applyFont="1" applyFill="1" applyBorder="1" applyAlignment="1" applyProtection="1">
      <alignment horizontal="left" indent="1"/>
      <protection/>
    </xf>
    <xf numFmtId="173" fontId="2" fillId="33" borderId="0" xfId="53" applyNumberFormat="1" applyFont="1" applyFill="1" applyBorder="1" applyAlignment="1" applyProtection="1">
      <alignment horizontal="right" wrapText="1" indent="1"/>
      <protection locked="0"/>
    </xf>
    <xf numFmtId="3" fontId="2" fillId="33" borderId="0" xfId="53" applyNumberFormat="1" applyFont="1" applyFill="1" applyBorder="1" applyAlignment="1" applyProtection="1">
      <alignment horizontal="right" wrapText="1" indent="1"/>
      <protection locked="0"/>
    </xf>
    <xf numFmtId="0" fontId="3" fillId="33" borderId="0" xfId="53" applyFont="1" applyFill="1" applyAlignment="1" applyProtection="1">
      <alignment horizontal="left"/>
      <protection/>
    </xf>
    <xf numFmtId="0" fontId="7" fillId="33" borderId="0" xfId="53" applyFont="1" applyFill="1" applyAlignment="1" applyProtection="1">
      <alignment horizontal="left"/>
      <protection/>
    </xf>
    <xf numFmtId="0" fontId="12" fillId="33" borderId="19" xfId="53" applyFont="1" applyFill="1" applyBorder="1" applyAlignment="1" applyProtection="1">
      <alignment vertical="top"/>
      <protection/>
    </xf>
    <xf numFmtId="0" fontId="12" fillId="33" borderId="20" xfId="53" applyFont="1" applyFill="1" applyBorder="1" applyAlignment="1" applyProtection="1">
      <alignment vertical="top"/>
      <protection/>
    </xf>
    <xf numFmtId="0" fontId="12" fillId="33" borderId="20" xfId="53" applyFont="1" applyFill="1" applyBorder="1" applyAlignment="1">
      <alignment/>
      <protection/>
    </xf>
    <xf numFmtId="0" fontId="12" fillId="33" borderId="22" xfId="53" applyFont="1" applyFill="1" applyBorder="1" applyAlignment="1" applyProtection="1">
      <alignment vertical="top"/>
      <protection/>
    </xf>
    <xf numFmtId="0" fontId="12" fillId="33" borderId="23" xfId="53" applyFont="1" applyFill="1" applyBorder="1" applyAlignment="1" applyProtection="1">
      <alignment vertical="top"/>
      <protection/>
    </xf>
    <xf numFmtId="0" fontId="12" fillId="33" borderId="23" xfId="53" applyFont="1" applyFill="1" applyBorder="1" applyAlignment="1">
      <alignment/>
      <protection/>
    </xf>
    <xf numFmtId="0" fontId="12" fillId="33" borderId="13" xfId="53" applyFont="1" applyFill="1" applyBorder="1" applyAlignment="1" applyProtection="1">
      <alignment vertical="top"/>
      <protection/>
    </xf>
    <xf numFmtId="0" fontId="15" fillId="33" borderId="14" xfId="53" applyFont="1" applyFill="1" applyBorder="1" applyAlignment="1" applyProtection="1">
      <alignment horizontal="center" vertical="top"/>
      <protection/>
    </xf>
    <xf numFmtId="0" fontId="15" fillId="33" borderId="14" xfId="53" applyFont="1" applyFill="1" applyBorder="1" applyAlignment="1" applyProtection="1">
      <alignment vertical="top"/>
      <protection/>
    </xf>
    <xf numFmtId="0" fontId="57" fillId="33" borderId="34" xfId="52" applyFont="1" applyFill="1" applyBorder="1">
      <alignment/>
      <protection/>
    </xf>
    <xf numFmtId="0" fontId="12" fillId="33" borderId="14" xfId="53" applyFont="1" applyFill="1" applyBorder="1" applyAlignment="1" applyProtection="1">
      <alignment horizontal="center" vertical="top"/>
      <protection/>
    </xf>
    <xf numFmtId="0" fontId="12" fillId="33" borderId="25" xfId="53" applyFont="1" applyFill="1" applyBorder="1" applyAlignment="1" applyProtection="1">
      <alignment vertical="top"/>
      <protection/>
    </xf>
    <xf numFmtId="0" fontId="15" fillId="33" borderId="26" xfId="53" applyFont="1" applyFill="1" applyBorder="1" applyAlignment="1" applyProtection="1">
      <alignment horizontal="center" vertical="top"/>
      <protection/>
    </xf>
    <xf numFmtId="0" fontId="15" fillId="33" borderId="26" xfId="53" applyFont="1" applyFill="1" applyBorder="1" applyAlignment="1" applyProtection="1">
      <alignment vertical="top"/>
      <protection/>
    </xf>
    <xf numFmtId="0" fontId="60" fillId="33" borderId="26" xfId="52" applyFont="1" applyFill="1" applyBorder="1">
      <alignment/>
      <protection/>
    </xf>
    <xf numFmtId="0" fontId="57" fillId="33" borderId="26" xfId="52" applyFont="1" applyFill="1" applyBorder="1">
      <alignment/>
      <protection/>
    </xf>
    <xf numFmtId="0" fontId="57" fillId="33" borderId="27" xfId="52" applyFont="1" applyFill="1" applyBorder="1">
      <alignment/>
      <protection/>
    </xf>
    <xf numFmtId="0" fontId="15" fillId="33" borderId="23" xfId="53" applyFont="1" applyFill="1" applyBorder="1" applyAlignment="1" applyProtection="1">
      <alignment horizontal="center" vertical="top"/>
      <protection/>
    </xf>
    <xf numFmtId="0" fontId="15" fillId="33" borderId="23" xfId="53" applyFont="1" applyFill="1" applyBorder="1" applyAlignment="1" applyProtection="1">
      <alignment vertical="top"/>
      <protection/>
    </xf>
    <xf numFmtId="0" fontId="60" fillId="33" borderId="23" xfId="52" applyFont="1" applyFill="1" applyBorder="1">
      <alignment/>
      <protection/>
    </xf>
    <xf numFmtId="0" fontId="12" fillId="33" borderId="26" xfId="53" applyFont="1" applyFill="1" applyBorder="1" applyAlignment="1" applyProtection="1">
      <alignment horizontal="center" vertical="top"/>
      <protection/>
    </xf>
    <xf numFmtId="0" fontId="12" fillId="33" borderId="23" xfId="53" applyFont="1" applyFill="1" applyBorder="1" applyAlignment="1" applyProtection="1">
      <alignment horizontal="center" vertical="top"/>
      <protection/>
    </xf>
    <xf numFmtId="0" fontId="61" fillId="33" borderId="14" xfId="52" applyFont="1" applyFill="1" applyBorder="1">
      <alignment/>
      <protection/>
    </xf>
    <xf numFmtId="0" fontId="9" fillId="33" borderId="13" xfId="53" applyFont="1" applyFill="1" applyBorder="1" applyAlignment="1" applyProtection="1">
      <alignment horizontal="left" vertical="top" indent="1"/>
      <protection/>
    </xf>
    <xf numFmtId="0" fontId="9" fillId="33" borderId="14" xfId="53" applyFont="1" applyFill="1" applyBorder="1" applyAlignment="1" applyProtection="1">
      <alignment/>
      <protection/>
    </xf>
    <xf numFmtId="0" fontId="59" fillId="33" borderId="14" xfId="52" applyFont="1" applyFill="1" applyBorder="1" applyAlignment="1">
      <alignment/>
      <protection/>
    </xf>
    <xf numFmtId="173" fontId="15" fillId="33" borderId="14" xfId="53" applyNumberFormat="1" applyFont="1" applyFill="1" applyBorder="1" applyAlignment="1" applyProtection="1">
      <alignment/>
      <protection locked="0"/>
    </xf>
    <xf numFmtId="173" fontId="15" fillId="33" borderId="15" xfId="53" applyNumberFormat="1" applyFont="1" applyFill="1" applyBorder="1" applyAlignment="1" applyProtection="1">
      <alignment/>
      <protection locked="0"/>
    </xf>
    <xf numFmtId="0" fontId="15" fillId="33" borderId="13" xfId="53" applyFont="1" applyFill="1" applyBorder="1" applyAlignment="1" applyProtection="1">
      <alignment vertical="top"/>
      <protection/>
    </xf>
    <xf numFmtId="0" fontId="60" fillId="33" borderId="14" xfId="52" applyFont="1" applyFill="1" applyBorder="1">
      <alignment/>
      <protection/>
    </xf>
    <xf numFmtId="0" fontId="60" fillId="33" borderId="34" xfId="52" applyFont="1" applyFill="1" applyBorder="1">
      <alignment/>
      <protection/>
    </xf>
    <xf numFmtId="0" fontId="12" fillId="33" borderId="16" xfId="53" applyFont="1" applyFill="1" applyBorder="1" applyAlignment="1" applyProtection="1">
      <alignment vertical="top"/>
      <protection/>
    </xf>
    <xf numFmtId="0" fontId="12" fillId="33" borderId="17" xfId="53" applyFont="1" applyFill="1" applyBorder="1" applyAlignment="1" applyProtection="1">
      <alignment vertical="top"/>
      <protection/>
    </xf>
    <xf numFmtId="0" fontId="12" fillId="33" borderId="17" xfId="53" applyFont="1" applyFill="1" applyBorder="1" applyAlignment="1" applyProtection="1">
      <alignment horizontal="center" vertical="top"/>
      <protection/>
    </xf>
    <xf numFmtId="0" fontId="57" fillId="33" borderId="35" xfId="52" applyFont="1" applyFill="1" applyBorder="1">
      <alignment/>
      <protection/>
    </xf>
    <xf numFmtId="0" fontId="6" fillId="33" borderId="0" xfId="53" applyFont="1" applyFill="1">
      <alignment/>
      <protection/>
    </xf>
    <xf numFmtId="0" fontId="2" fillId="33" borderId="0" xfId="53" applyFill="1">
      <alignment/>
      <protection/>
    </xf>
    <xf numFmtId="0" fontId="2" fillId="33" borderId="10" xfId="53" applyFont="1" applyFill="1" applyBorder="1" applyAlignment="1" applyProtection="1">
      <alignment vertical="top"/>
      <protection/>
    </xf>
    <xf numFmtId="0" fontId="9" fillId="33" borderId="11" xfId="53" applyFont="1" applyFill="1" applyBorder="1" applyAlignment="1" applyProtection="1">
      <alignment vertical="top"/>
      <protection/>
    </xf>
    <xf numFmtId="0" fontId="2" fillId="33" borderId="11" xfId="53" applyFill="1" applyBorder="1" applyAlignment="1">
      <alignment/>
      <protection/>
    </xf>
    <xf numFmtId="0" fontId="57" fillId="33" borderId="11" xfId="52" applyFont="1" applyFill="1" applyBorder="1" applyAlignment="1">
      <alignment/>
      <protection/>
    </xf>
    <xf numFmtId="0" fontId="58" fillId="33" borderId="14" xfId="52" applyFont="1" applyFill="1" applyBorder="1" applyAlignment="1">
      <alignment/>
      <protection/>
    </xf>
    <xf numFmtId="0" fontId="10" fillId="33" borderId="26" xfId="53" applyFont="1" applyFill="1" applyBorder="1" applyAlignment="1" applyProtection="1">
      <alignment vertical="top"/>
      <protection/>
    </xf>
    <xf numFmtId="0" fontId="58" fillId="33" borderId="26" xfId="52" applyFont="1" applyFill="1" applyBorder="1" applyAlignment="1">
      <alignment/>
      <protection/>
    </xf>
    <xf numFmtId="0" fontId="58" fillId="33" borderId="28" xfId="52" applyFont="1" applyFill="1" applyBorder="1" applyAlignment="1">
      <alignment/>
      <protection/>
    </xf>
    <xf numFmtId="0" fontId="58" fillId="33" borderId="29" xfId="52" applyFont="1" applyFill="1" applyBorder="1" applyAlignment="1">
      <alignment/>
      <protection/>
    </xf>
    <xf numFmtId="0" fontId="10" fillId="33" borderId="23" xfId="53" applyFont="1" applyFill="1" applyBorder="1" applyAlignment="1" applyProtection="1">
      <alignment horizontal="center" vertical="top"/>
      <protection/>
    </xf>
    <xf numFmtId="0" fontId="10" fillId="33" borderId="23" xfId="53" applyFont="1" applyFill="1" applyBorder="1" applyAlignment="1" applyProtection="1">
      <alignment vertical="top"/>
      <protection/>
    </xf>
    <xf numFmtId="0" fontId="58" fillId="33" borderId="23" xfId="52" applyFont="1" applyFill="1" applyBorder="1" applyAlignment="1">
      <alignment/>
      <protection/>
    </xf>
    <xf numFmtId="0" fontId="57" fillId="33" borderId="23" xfId="52" applyFont="1" applyFill="1" applyBorder="1" applyAlignment="1">
      <alignment/>
      <protection/>
    </xf>
    <xf numFmtId="0" fontId="2" fillId="33" borderId="0" xfId="53" applyFont="1" applyFill="1" applyBorder="1" applyAlignment="1" applyProtection="1">
      <alignment vertical="top"/>
      <protection/>
    </xf>
    <xf numFmtId="0" fontId="10" fillId="33" borderId="0" xfId="53" applyFont="1" applyFill="1" applyBorder="1" applyAlignment="1" applyProtection="1">
      <alignment horizontal="center" vertical="top"/>
      <protection/>
    </xf>
    <xf numFmtId="0" fontId="10" fillId="33" borderId="0" xfId="53" applyFont="1" applyFill="1" applyBorder="1" applyAlignment="1" applyProtection="1">
      <alignment vertical="top"/>
      <protection/>
    </xf>
    <xf numFmtId="0" fontId="57" fillId="33" borderId="0" xfId="52" applyFont="1" applyFill="1" applyBorder="1" applyAlignment="1">
      <alignment/>
      <protection/>
    </xf>
    <xf numFmtId="0" fontId="2" fillId="33" borderId="26" xfId="53" applyFont="1" applyFill="1" applyBorder="1" applyAlignment="1" applyProtection="1">
      <alignment horizontal="center" vertical="top"/>
      <protection/>
    </xf>
    <xf numFmtId="0" fontId="2" fillId="33" borderId="14" xfId="53" applyFill="1" applyBorder="1" applyAlignment="1">
      <alignment/>
      <protection/>
    </xf>
    <xf numFmtId="0" fontId="2" fillId="33" borderId="17" xfId="53" applyFont="1" applyFill="1" applyBorder="1" applyAlignment="1" applyProtection="1">
      <alignment horizontal="center" vertical="top"/>
      <protection/>
    </xf>
    <xf numFmtId="0" fontId="8" fillId="33" borderId="0" xfId="53" applyFont="1" applyFill="1" applyAlignment="1">
      <alignment/>
      <protection/>
    </xf>
    <xf numFmtId="0" fontId="2" fillId="33" borderId="0" xfId="53" applyFont="1" applyFill="1" applyBorder="1" applyAlignment="1" applyProtection="1">
      <alignment horizontal="center" vertical="top"/>
      <protection/>
    </xf>
    <xf numFmtId="0" fontId="62" fillId="33" borderId="0" xfId="52" applyFont="1" applyFill="1" applyAlignment="1">
      <alignment/>
      <protection/>
    </xf>
    <xf numFmtId="0" fontId="57" fillId="33" borderId="0" xfId="52" applyFont="1" applyFill="1" applyAlignment="1">
      <alignment/>
      <protection/>
    </xf>
    <xf numFmtId="0" fontId="2" fillId="33" borderId="0" xfId="53" applyFill="1" applyAlignment="1">
      <alignment/>
      <protection/>
    </xf>
    <xf numFmtId="0" fontId="18" fillId="33" borderId="0" xfId="53" applyFont="1" applyFill="1" applyAlignment="1">
      <alignment/>
      <protection/>
    </xf>
    <xf numFmtId="0" fontId="62" fillId="33" borderId="0" xfId="52" applyFont="1" applyFill="1">
      <alignment/>
      <protection/>
    </xf>
    <xf numFmtId="4" fontId="2" fillId="33" borderId="0" xfId="53" applyNumberFormat="1" applyFill="1" applyAlignment="1">
      <alignment/>
      <protection/>
    </xf>
    <xf numFmtId="173" fontId="8" fillId="33" borderId="0" xfId="53" applyNumberFormat="1" applyFont="1" applyFill="1" applyAlignment="1">
      <alignment/>
      <protection/>
    </xf>
    <xf numFmtId="3" fontId="2" fillId="33" borderId="0" xfId="53" applyNumberFormat="1" applyFill="1" applyAlignment="1">
      <alignment/>
      <protection/>
    </xf>
    <xf numFmtId="173" fontId="2" fillId="33" borderId="13" xfId="53" applyNumberFormat="1" applyFont="1" applyFill="1" applyBorder="1" applyAlignment="1">
      <alignment/>
      <protection/>
    </xf>
    <xf numFmtId="0" fontId="57" fillId="33" borderId="14" xfId="52" applyFont="1" applyFill="1" applyBorder="1" applyAlignment="1">
      <alignment/>
      <protection/>
    </xf>
    <xf numFmtId="0" fontId="57" fillId="33" borderId="15" xfId="52" applyFont="1" applyFill="1" applyBorder="1" applyAlignment="1">
      <alignment/>
      <protection/>
    </xf>
    <xf numFmtId="173" fontId="8" fillId="33" borderId="0" xfId="53" applyNumberFormat="1" applyFont="1" applyFill="1" applyAlignment="1">
      <alignment horizontal="right"/>
      <protection/>
    </xf>
    <xf numFmtId="0" fontId="62" fillId="33" borderId="0" xfId="52" applyFont="1" applyFill="1" applyAlignment="1">
      <alignment horizontal="right"/>
      <protection/>
    </xf>
    <xf numFmtId="173" fontId="2" fillId="33" borderId="34" xfId="53" applyNumberFormat="1" applyFont="1" applyFill="1" applyBorder="1" applyAlignment="1" applyProtection="1">
      <alignment wrapText="1"/>
      <protection locked="0"/>
    </xf>
    <xf numFmtId="173" fontId="2" fillId="33" borderId="36" xfId="53" applyNumberFormat="1" applyFont="1" applyFill="1" applyBorder="1" applyAlignment="1" applyProtection="1">
      <alignment wrapText="1"/>
      <protection locked="0"/>
    </xf>
    <xf numFmtId="173" fontId="2" fillId="33" borderId="37" xfId="53" applyNumberFormat="1" applyFont="1" applyFill="1" applyBorder="1" applyAlignment="1" applyProtection="1">
      <alignment wrapText="1"/>
      <protection locked="0"/>
    </xf>
    <xf numFmtId="173" fontId="2" fillId="33" borderId="38" xfId="53" applyNumberFormat="1" applyFont="1" applyFill="1" applyBorder="1" applyAlignment="1" applyProtection="1">
      <alignment wrapText="1"/>
      <protection locked="0"/>
    </xf>
    <xf numFmtId="173" fontId="2" fillId="33" borderId="39" xfId="53" applyNumberFormat="1" applyFont="1" applyFill="1" applyBorder="1" applyAlignment="1" applyProtection="1">
      <alignment wrapText="1"/>
      <protection locked="0"/>
    </xf>
    <xf numFmtId="173" fontId="10" fillId="33" borderId="40" xfId="53" applyNumberFormat="1" applyFont="1" applyFill="1" applyBorder="1" applyAlignment="1" applyProtection="1">
      <alignment wrapText="1"/>
      <protection locked="0"/>
    </xf>
    <xf numFmtId="173" fontId="10" fillId="33" borderId="41" xfId="53" applyNumberFormat="1" applyFont="1" applyFill="1" applyBorder="1" applyAlignment="1" applyProtection="1">
      <alignment wrapText="1"/>
      <protection locked="0"/>
    </xf>
    <xf numFmtId="173" fontId="2" fillId="33" borderId="40" xfId="53" applyNumberFormat="1" applyFont="1" applyFill="1" applyBorder="1" applyAlignment="1" applyProtection="1">
      <alignment wrapText="1"/>
      <protection locked="0"/>
    </xf>
    <xf numFmtId="173" fontId="2" fillId="33" borderId="41" xfId="53" applyNumberFormat="1" applyFont="1" applyFill="1" applyBorder="1" applyAlignment="1" applyProtection="1">
      <alignment wrapText="1"/>
      <protection locked="0"/>
    </xf>
    <xf numFmtId="173" fontId="10" fillId="33" borderId="36" xfId="53" applyNumberFormat="1" applyFont="1" applyFill="1" applyBorder="1" applyAlignment="1" applyProtection="1">
      <alignment wrapText="1"/>
      <protection locked="0"/>
    </xf>
    <xf numFmtId="173" fontId="10" fillId="33" borderId="37" xfId="53" applyNumberFormat="1" applyFont="1" applyFill="1" applyBorder="1" applyAlignment="1" applyProtection="1">
      <alignment wrapText="1"/>
      <protection locked="0"/>
    </xf>
    <xf numFmtId="173" fontId="12" fillId="33" borderId="38" xfId="53" applyNumberFormat="1" applyFont="1" applyFill="1" applyBorder="1" applyAlignment="1" applyProtection="1">
      <alignment wrapText="1"/>
      <protection locked="0"/>
    </xf>
    <xf numFmtId="173" fontId="12" fillId="33" borderId="39" xfId="53" applyNumberFormat="1" applyFont="1" applyFill="1" applyBorder="1" applyAlignment="1" applyProtection="1">
      <alignment wrapText="1"/>
      <protection locked="0"/>
    </xf>
    <xf numFmtId="173" fontId="2" fillId="33" borderId="11" xfId="53" applyNumberFormat="1" applyFont="1" applyFill="1" applyBorder="1" applyAlignment="1" applyProtection="1">
      <alignment horizontal="center" wrapText="1"/>
      <protection locked="0"/>
    </xf>
    <xf numFmtId="173" fontId="2" fillId="33" borderId="12" xfId="53" applyNumberFormat="1" applyFont="1" applyFill="1" applyBorder="1" applyAlignment="1" applyProtection="1">
      <alignment horizontal="center" wrapText="1"/>
      <protection locked="0"/>
    </xf>
    <xf numFmtId="173" fontId="15" fillId="33" borderId="36" xfId="53" applyNumberFormat="1" applyFont="1" applyFill="1" applyBorder="1" applyAlignment="1" applyProtection="1">
      <alignment wrapText="1"/>
      <protection locked="0"/>
    </xf>
    <xf numFmtId="173" fontId="15" fillId="33" borderId="37" xfId="53" applyNumberFormat="1" applyFont="1" applyFill="1" applyBorder="1" applyAlignment="1" applyProtection="1">
      <alignment wrapText="1"/>
      <protection locked="0"/>
    </xf>
    <xf numFmtId="173" fontId="12" fillId="33" borderId="36" xfId="53" applyNumberFormat="1" applyFont="1" applyFill="1" applyBorder="1" applyAlignment="1" applyProtection="1">
      <alignment wrapText="1"/>
      <protection locked="0"/>
    </xf>
    <xf numFmtId="173" fontId="12" fillId="33" borderId="37" xfId="53" applyNumberFormat="1" applyFont="1" applyFill="1" applyBorder="1" applyAlignment="1" applyProtection="1">
      <alignment wrapText="1"/>
      <protection locked="0"/>
    </xf>
    <xf numFmtId="173" fontId="12" fillId="33" borderId="40" xfId="53" applyNumberFormat="1" applyFont="1" applyFill="1" applyBorder="1" applyAlignment="1" applyProtection="1">
      <alignment wrapText="1"/>
      <protection locked="0"/>
    </xf>
    <xf numFmtId="173" fontId="12" fillId="33" borderId="41" xfId="53" applyNumberFormat="1" applyFont="1" applyFill="1" applyBorder="1" applyAlignment="1" applyProtection="1">
      <alignment wrapText="1"/>
      <protection locked="0"/>
    </xf>
    <xf numFmtId="173" fontId="15" fillId="33" borderId="40" xfId="53" applyNumberFormat="1" applyFont="1" applyFill="1" applyBorder="1" applyAlignment="1" applyProtection="1">
      <alignment wrapText="1"/>
      <protection locked="0"/>
    </xf>
    <xf numFmtId="173" fontId="15" fillId="33" borderId="41" xfId="53" applyNumberFormat="1" applyFont="1" applyFill="1" applyBorder="1" applyAlignment="1" applyProtection="1">
      <alignment wrapText="1"/>
      <protection locked="0"/>
    </xf>
    <xf numFmtId="173" fontId="8" fillId="33" borderId="0" xfId="53" applyNumberFormat="1" applyFont="1" applyFill="1" applyAlignment="1">
      <alignment horizontal="right"/>
      <protection/>
    </xf>
    <xf numFmtId="173" fontId="10" fillId="33" borderId="38" xfId="53" applyNumberFormat="1" applyFont="1" applyFill="1" applyBorder="1" applyAlignment="1" applyProtection="1">
      <alignment wrapText="1"/>
      <protection locked="0"/>
    </xf>
    <xf numFmtId="173" fontId="10" fillId="33" borderId="39" xfId="53" applyNumberFormat="1" applyFont="1" applyFill="1" applyBorder="1" applyAlignment="1" applyProtection="1">
      <alignment wrapText="1"/>
      <protection locked="0"/>
    </xf>
    <xf numFmtId="173" fontId="10" fillId="33" borderId="42" xfId="53" applyNumberFormat="1" applyFont="1" applyFill="1" applyBorder="1" applyAlignment="1" applyProtection="1">
      <alignment horizontal="center" wrapText="1"/>
      <protection locked="0"/>
    </xf>
    <xf numFmtId="173" fontId="10" fillId="33" borderId="11" xfId="53" applyNumberFormat="1" applyFont="1" applyFill="1" applyBorder="1" applyAlignment="1" applyProtection="1">
      <alignment horizontal="center" wrapText="1"/>
      <protection locked="0"/>
    </xf>
    <xf numFmtId="173" fontId="10" fillId="33" borderId="12" xfId="53" applyNumberFormat="1" applyFont="1" applyFill="1" applyBorder="1" applyAlignment="1" applyProtection="1">
      <alignment horizontal="center" wrapText="1"/>
      <protection locked="0"/>
    </xf>
    <xf numFmtId="0" fontId="6" fillId="33" borderId="36" xfId="53" applyFont="1" applyFill="1" applyBorder="1" applyAlignment="1" applyProtection="1">
      <alignment horizontal="center" vertical="center" wrapText="1"/>
      <protection/>
    </xf>
    <xf numFmtId="0" fontId="6" fillId="33" borderId="37" xfId="53" applyFont="1" applyFill="1" applyBorder="1" applyAlignment="1" applyProtection="1">
      <alignment horizontal="center" vertical="center" wrapText="1"/>
      <protection/>
    </xf>
    <xf numFmtId="173" fontId="15" fillId="33" borderId="43" xfId="53" applyNumberFormat="1" applyFont="1" applyFill="1" applyBorder="1" applyAlignment="1" applyProtection="1">
      <alignment wrapText="1"/>
      <protection locked="0"/>
    </xf>
    <xf numFmtId="173" fontId="15" fillId="33" borderId="14" xfId="53" applyNumberFormat="1" applyFont="1" applyFill="1" applyBorder="1" applyAlignment="1" applyProtection="1">
      <alignment wrapText="1"/>
      <protection locked="0"/>
    </xf>
    <xf numFmtId="173" fontId="15" fillId="33" borderId="34" xfId="53" applyNumberFormat="1" applyFont="1" applyFill="1" applyBorder="1" applyAlignment="1" applyProtection="1">
      <alignment wrapText="1"/>
      <protection locked="0"/>
    </xf>
    <xf numFmtId="173" fontId="9" fillId="33" borderId="40" xfId="53" applyNumberFormat="1" applyFont="1" applyFill="1" applyBorder="1" applyAlignment="1" applyProtection="1">
      <alignment wrapText="1"/>
      <protection locked="0"/>
    </xf>
    <xf numFmtId="173" fontId="9" fillId="33" borderId="41" xfId="53" applyNumberFormat="1" applyFont="1" applyFill="1" applyBorder="1" applyAlignment="1" applyProtection="1">
      <alignment wrapText="1"/>
      <protection locked="0"/>
    </xf>
    <xf numFmtId="173" fontId="9" fillId="33" borderId="36" xfId="53" applyNumberFormat="1" applyFont="1" applyFill="1" applyBorder="1" applyAlignment="1" applyProtection="1">
      <alignment wrapText="1"/>
      <protection locked="0"/>
    </xf>
    <xf numFmtId="173" fontId="9" fillId="33" borderId="37" xfId="53" applyNumberFormat="1" applyFont="1" applyFill="1" applyBorder="1" applyAlignment="1" applyProtection="1">
      <alignment wrapText="1"/>
      <protection locked="0"/>
    </xf>
    <xf numFmtId="0" fontId="10" fillId="33" borderId="43" xfId="53" applyFont="1" applyFill="1" applyBorder="1" applyAlignment="1" applyProtection="1">
      <alignment horizontal="center" vertical="center"/>
      <protection/>
    </xf>
    <xf numFmtId="0" fontId="10" fillId="33" borderId="14" xfId="53" applyFont="1" applyFill="1" applyBorder="1" applyAlignment="1" applyProtection="1">
      <alignment horizontal="center" vertical="center"/>
      <protection/>
    </xf>
    <xf numFmtId="0" fontId="10" fillId="33" borderId="34" xfId="53" applyFont="1" applyFill="1" applyBorder="1" applyAlignment="1" applyProtection="1">
      <alignment horizontal="center" vertical="center"/>
      <protection/>
    </xf>
    <xf numFmtId="173" fontId="10" fillId="33" borderId="43" xfId="53" applyNumberFormat="1" applyFont="1" applyFill="1" applyBorder="1" applyAlignment="1" applyProtection="1">
      <alignment wrapText="1"/>
      <protection locked="0"/>
    </xf>
    <xf numFmtId="173" fontId="10" fillId="33" borderId="14" xfId="53" applyNumberFormat="1" applyFont="1" applyFill="1" applyBorder="1" applyAlignment="1" applyProtection="1">
      <alignment wrapText="1"/>
      <protection locked="0"/>
    </xf>
    <xf numFmtId="173" fontId="10" fillId="33" borderId="34" xfId="53" applyNumberFormat="1" applyFont="1" applyFill="1" applyBorder="1" applyAlignment="1" applyProtection="1">
      <alignment wrapText="1"/>
      <protection locked="0"/>
    </xf>
    <xf numFmtId="173" fontId="10" fillId="33" borderId="15" xfId="53" applyNumberFormat="1" applyFont="1" applyFill="1" applyBorder="1" applyAlignment="1" applyProtection="1">
      <alignment wrapText="1"/>
      <protection locked="0"/>
    </xf>
    <xf numFmtId="173" fontId="9" fillId="33" borderId="43" xfId="53" applyNumberFormat="1" applyFont="1" applyFill="1" applyBorder="1" applyAlignment="1" applyProtection="1">
      <alignment wrapText="1"/>
      <protection locked="0"/>
    </xf>
    <xf numFmtId="173" fontId="9" fillId="33" borderId="14" xfId="53" applyNumberFormat="1" applyFont="1" applyFill="1" applyBorder="1" applyAlignment="1" applyProtection="1">
      <alignment wrapText="1"/>
      <protection locked="0"/>
    </xf>
    <xf numFmtId="173" fontId="9" fillId="33" borderId="15" xfId="53" applyNumberFormat="1" applyFont="1" applyFill="1" applyBorder="1" applyAlignment="1" applyProtection="1">
      <alignment wrapText="1"/>
      <protection locked="0"/>
    </xf>
    <xf numFmtId="173" fontId="9" fillId="33" borderId="13" xfId="53" applyNumberFormat="1" applyFont="1" applyFill="1" applyBorder="1" applyAlignment="1">
      <alignment/>
      <protection/>
    </xf>
    <xf numFmtId="173" fontId="9" fillId="33" borderId="14" xfId="53" applyNumberFormat="1" applyFont="1" applyFill="1" applyBorder="1" applyAlignment="1">
      <alignment/>
      <protection/>
    </xf>
    <xf numFmtId="173" fontId="9" fillId="33" borderId="15" xfId="53" applyNumberFormat="1" applyFont="1" applyFill="1" applyBorder="1" applyAlignment="1">
      <alignment/>
      <protection/>
    </xf>
    <xf numFmtId="0" fontId="10" fillId="33" borderId="42" xfId="53" applyFont="1" applyFill="1" applyBorder="1" applyAlignment="1" applyProtection="1">
      <alignment horizontal="center" vertical="center" wrapText="1"/>
      <protection/>
    </xf>
    <xf numFmtId="0" fontId="10" fillId="33" borderId="11" xfId="53" applyFont="1" applyFill="1" applyBorder="1" applyAlignment="1" applyProtection="1">
      <alignment horizontal="center" vertical="center" wrapText="1"/>
      <protection/>
    </xf>
    <xf numFmtId="0" fontId="10" fillId="33" borderId="12" xfId="53" applyFont="1" applyFill="1" applyBorder="1" applyAlignment="1" applyProtection="1">
      <alignment horizontal="center" vertical="center" wrapText="1"/>
      <protection/>
    </xf>
    <xf numFmtId="173" fontId="5" fillId="33" borderId="13" xfId="53" applyNumberFormat="1" applyFont="1" applyFill="1" applyBorder="1" applyAlignment="1">
      <alignment/>
      <protection/>
    </xf>
    <xf numFmtId="173" fontId="5" fillId="33" borderId="14" xfId="53" applyNumberFormat="1" applyFont="1" applyFill="1" applyBorder="1" applyAlignment="1">
      <alignment/>
      <protection/>
    </xf>
    <xf numFmtId="173" fontId="5" fillId="33" borderId="15" xfId="53" applyNumberFormat="1" applyFont="1" applyFill="1" applyBorder="1" applyAlignment="1">
      <alignment/>
      <protection/>
    </xf>
    <xf numFmtId="173" fontId="9" fillId="33" borderId="34" xfId="53" applyNumberFormat="1" applyFont="1" applyFill="1" applyBorder="1" applyAlignment="1" applyProtection="1">
      <alignment wrapText="1"/>
      <protection locked="0"/>
    </xf>
    <xf numFmtId="0" fontId="3" fillId="33" borderId="0" xfId="53" applyFont="1" applyFill="1" applyAlignment="1">
      <alignment horizontal="center"/>
      <protection/>
    </xf>
    <xf numFmtId="0" fontId="5" fillId="33" borderId="0" xfId="53" applyFont="1" applyFill="1" applyAlignment="1">
      <alignment horizontal="center"/>
      <protection/>
    </xf>
    <xf numFmtId="17" fontId="3" fillId="33" borderId="0" xfId="53" applyNumberFormat="1" applyFont="1" applyFill="1" applyAlignment="1" quotePrefix="1">
      <alignment horizontal="center"/>
      <protection/>
    </xf>
    <xf numFmtId="173" fontId="5" fillId="0" borderId="10" xfId="53" applyNumberFormat="1" applyFont="1" applyFill="1" applyBorder="1" applyAlignment="1">
      <alignment/>
      <protection/>
    </xf>
    <xf numFmtId="173" fontId="5" fillId="0" borderId="11" xfId="53" applyNumberFormat="1" applyFont="1" applyFill="1" applyBorder="1" applyAlignment="1">
      <alignment/>
      <protection/>
    </xf>
    <xf numFmtId="173" fontId="5" fillId="0" borderId="12" xfId="53" applyNumberFormat="1" applyFont="1" applyFill="1" applyBorder="1" applyAlignment="1">
      <alignment/>
      <protection/>
    </xf>
    <xf numFmtId="173" fontId="10" fillId="33" borderId="13" xfId="53" applyNumberFormat="1" applyFont="1" applyFill="1" applyBorder="1" applyAlignment="1">
      <alignment/>
      <protection/>
    </xf>
    <xf numFmtId="173" fontId="10" fillId="33" borderId="14" xfId="53" applyNumberFormat="1" applyFont="1" applyFill="1" applyBorder="1" applyAlignment="1">
      <alignment/>
      <protection/>
    </xf>
    <xf numFmtId="173" fontId="10" fillId="33" borderId="15" xfId="53" applyNumberFormat="1" applyFont="1" applyFill="1" applyBorder="1" applyAlignment="1">
      <alignment/>
      <protection/>
    </xf>
    <xf numFmtId="173" fontId="2" fillId="33" borderId="13" xfId="53" applyNumberFormat="1" applyFont="1" applyFill="1" applyBorder="1" applyAlignment="1">
      <alignment/>
      <protection/>
    </xf>
    <xf numFmtId="173" fontId="2" fillId="33" borderId="14" xfId="53" applyNumberFormat="1" applyFont="1" applyFill="1" applyBorder="1" applyAlignment="1">
      <alignment/>
      <protection/>
    </xf>
    <xf numFmtId="173" fontId="2" fillId="33" borderId="15" xfId="53" applyNumberFormat="1" applyFont="1" applyFill="1" applyBorder="1" applyAlignment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 10" xfId="52"/>
    <cellStyle name="Normal 2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frain_prf\programacion\AGOSTO_20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estadisticas.bch.hn/MONETARIA_829/BCH%202006/semanal/agosto/BCH%2017%20de%20agosto%20de%2020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adm\Users\BALANZA\CUADROS%20BALANZA%20DE%20PAGOS\Base%20monetaria,%20M1%20y%20M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bch.hn/respaldo%20Henry%20Rodriguez/Resto%20del%20Sistema%20Bancario/Implementacion%20del%20MEMF/Oferta%20Monetaria/analisis%20pafi%20junio%202007%20y%20gr&#225;ficos%20comparado%20con%20el%20MEMF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_cuentas\ipc\indicado\varias\ITCER200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_cuentas\ipc\ITCER\ITCERBASE_1988\2006\Grafica%20ITCER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_cuentas\ipc\ITCER\ITCERBASE_1988\2006\ITCER_Base=1988%20A&#241;o_2006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ARCHIVOS%20VARIOS%20IPC\BOLETIN\BOLETIN05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estadisticas.bch.hn/Documents%20and%20Settings/JC183049/Configuraci&#243;n%20local/Archivos%20temporales%20de%20Internet/Content.IE5/0E8C77W5/ESTRUCTURA%20CI%20COU00%20scn93%20inflacion%20importada%20intermensual%20corregid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LANCE"/>
      <sheetName val="serie"/>
      <sheetName val="Hoja1"/>
      <sheetName val="DETALLADO"/>
      <sheetName val="No Clasificados"/>
      <sheetName val="CUADRE "/>
      <sheetName val="Formulas serie deta"/>
      <sheetName val="cuadros "/>
      <sheetName val="Módulo1"/>
      <sheetName val="D.E.P.P DEUDOR"/>
      <sheetName val="Cuadro 1"/>
      <sheetName val="cuadros"/>
      <sheetName val="2001"/>
      <sheetName val="Base Monetaria "/>
    </sheetNames>
    <sheetDataSet>
      <sheetData sheetId="3">
        <row r="1">
          <cell r="A1" t="str">
            <v> </v>
          </cell>
        </row>
        <row r="5">
          <cell r="A5" t="str">
            <v>BALANCE DETALLADO DIARIO DEL BANCO CENTRAL DE HONDURAS AL 03/09/2002</v>
          </cell>
        </row>
        <row r="6">
          <cell r="A6" t="str">
            <v>(Saldo en miles de lempiras)</v>
          </cell>
        </row>
        <row r="9">
          <cell r="A9">
            <v>37503</v>
          </cell>
        </row>
        <row r="10">
          <cell r="A10">
            <v>37503.533137962964</v>
          </cell>
        </row>
        <row r="11">
          <cell r="A11" t="str">
            <v>I. ACTIVOS INTERNACIONALES</v>
          </cell>
        </row>
        <row r="13">
          <cell r="A13" t="str">
            <v>  1. Disp. Internac. (C.P.)</v>
          </cell>
        </row>
        <row r="15">
          <cell r="A15" t="str">
            <v>     A. Tenencia de DEG</v>
          </cell>
        </row>
        <row r="16">
          <cell r="A16" t="str">
            <v>     B. Oro y Divisas</v>
          </cell>
        </row>
        <row r="17">
          <cell r="A17" t="str">
            <v>        a) Oro</v>
          </cell>
        </row>
        <row r="18">
          <cell r="A18" t="str">
            <v>        b) Bill. y Mons. Extranj.</v>
          </cell>
        </row>
        <row r="19">
          <cell r="A19" t="str">
            <v>        c) Dep. a Vta. Bco. Ext.</v>
          </cell>
        </row>
        <row r="20">
          <cell r="A20" t="str">
            <v>        d) Dep. a plazo Bco. Ext.</v>
          </cell>
        </row>
        <row r="21">
          <cell r="A21" t="str">
            <v>        e) Inv. en Bcos. del Ext.</v>
          </cell>
        </row>
        <row r="23">
          <cell r="A23" t="str">
            <v>     C. Aporte en Oro y Divisas</v>
          </cell>
        </row>
        <row r="24">
          <cell r="A24" t="str">
            <v>        a) FOCEM</v>
          </cell>
        </row>
        <row r="26">
          <cell r="A26" t="str">
            <v>  2. Otros Activos Internacs. (L.P.)</v>
          </cell>
        </row>
        <row r="27">
          <cell r="A27" t="str">
            <v>     A. Aportes en M/E a Inst. Int.</v>
          </cell>
        </row>
        <row r="28">
          <cell r="A28" t="str">
            <v>        a) BIRF</v>
          </cell>
        </row>
        <row r="29">
          <cell r="A29" t="str">
            <v>        b) Corp. Financ. Internac.</v>
          </cell>
        </row>
        <row r="30">
          <cell r="A30" t="str">
            <v>        c) BID</v>
          </cell>
        </row>
        <row r="31">
          <cell r="A31" t="str">
            <v>        d) Asoc. Internac. de Fom.</v>
          </cell>
        </row>
        <row r="32">
          <cell r="A32" t="str">
            <v>        e) BLADEX</v>
          </cell>
        </row>
        <row r="33">
          <cell r="A33" t="str">
            <v>        f)  BCIE</v>
          </cell>
        </row>
        <row r="34">
          <cell r="A34" t="str">
            <v>        g) Corp. Interamer. de Inversiones</v>
          </cell>
        </row>
        <row r="35">
          <cell r="A35" t="str">
            <v>        h) Agencia Multilateral de Garantia e Inv.</v>
          </cell>
        </row>
        <row r="37">
          <cell r="A37" t="str">
            <v>     B. Aportes en M/N a Inst. Int.</v>
          </cell>
        </row>
        <row r="38">
          <cell r="A38" t="str">
            <v>        a) BIRF</v>
          </cell>
        </row>
        <row r="39">
          <cell r="A39" t="str">
            <v>        b) BID</v>
          </cell>
        </row>
        <row r="40">
          <cell r="A40" t="str">
            <v>        c) Asoc. Internac. de Fom.</v>
          </cell>
        </row>
        <row r="41">
          <cell r="A41" t="str">
            <v>        d) BCIE</v>
          </cell>
        </row>
        <row r="42">
          <cell r="A42" t="str">
            <v>        e) Agencia Multilateral de Garantia e Inv.</v>
          </cell>
        </row>
        <row r="44">
          <cell r="A44" t="str">
            <v>  3. Otros </v>
          </cell>
        </row>
        <row r="45">
          <cell r="A45" t="str">
            <v>     A. Depósitos a Plazo BCIE</v>
          </cell>
        </row>
        <row r="46">
          <cell r="A46" t="str">
            <v>     B. Préstamo Compens. BCIE</v>
          </cell>
        </row>
        <row r="47">
          <cell r="A47" t="str">
            <v>     C. Otros B.C. Nicaragua</v>
          </cell>
        </row>
        <row r="48">
          <cell r="A48" t="str">
            <v>     D. BIAPE</v>
          </cell>
        </row>
        <row r="51">
          <cell r="A51" t="str">
            <v>II. ACTIVOS NACIONALES</v>
          </cell>
        </row>
        <row r="53">
          <cell r="A53" t="str">
            <v>  1. Crédito Interno</v>
          </cell>
        </row>
        <row r="54">
          <cell r="A54" t="str">
            <v>     A. Sector Público</v>
          </cell>
        </row>
        <row r="55">
          <cell r="A55" t="str">
            <v>        a) Gobierno Central</v>
          </cell>
        </row>
        <row r="56">
          <cell r="A56" t="str">
            <v>            i) Bns. Cons. Mone. Metal</v>
          </cell>
        </row>
        <row r="57">
          <cell r="A57" t="str">
            <v>           ii) Letras Tesoreria</v>
          </cell>
        </row>
        <row r="58">
          <cell r="A58" t="str">
            <v>          iii) Bonos Deuda Publica  1/</v>
          </cell>
        </row>
        <row r="59">
          <cell r="A59" t="str">
            <v>          iv) Bonos por recompras gubernamentales</v>
          </cell>
        </row>
        <row r="60">
          <cell r="A60" t="str">
            <v>          v) Bono El Zarzal</v>
          </cell>
        </row>
        <row r="61">
          <cell r="A61" t="str">
            <v>          vi) Otros Valores</v>
          </cell>
        </row>
        <row r="62">
          <cell r="A62" t="str">
            <v>           vii) Préstamos M/N</v>
          </cell>
        </row>
        <row r="63">
          <cell r="A63" t="str">
            <v>           viii) Préstamos M/E</v>
          </cell>
        </row>
        <row r="64">
          <cell r="A64" t="str">
            <v>          ix) Intereses</v>
          </cell>
        </row>
        <row r="66">
          <cell r="A66" t="str">
            <v>        b) Resto del Sector Público</v>
          </cell>
        </row>
        <row r="67">
          <cell r="A67" t="str">
            <v>           i) Gobierno Local</v>
          </cell>
        </row>
        <row r="68">
          <cell r="A68" t="str">
            <v>              Crédito Corriente</v>
          </cell>
        </row>
        <row r="69">
          <cell r="A69" t="str">
            <v>              Valores</v>
          </cell>
        </row>
        <row r="71">
          <cell r="A71" t="str">
            <v>          ii) Inst. Descentraliz.</v>
          </cell>
        </row>
        <row r="72">
          <cell r="A72" t="str">
            <v>              Préstamos M/N</v>
          </cell>
        </row>
        <row r="73">
          <cell r="A73" t="str">
            <v>              Préstamos M/E</v>
          </cell>
        </row>
        <row r="74">
          <cell r="A74" t="str">
            <v>              Valores</v>
          </cell>
        </row>
        <row r="76">
          <cell r="A76" t="str">
            <v>     B. Sector Bancario</v>
          </cell>
        </row>
        <row r="77">
          <cell r="A77" t="str">
            <v>        a) Bancos Comerciales</v>
          </cell>
        </row>
        <row r="78">
          <cell r="A78" t="str">
            <v>           i) Adelant. y Redescuento</v>
          </cell>
        </row>
        <row r="79">
          <cell r="A79" t="str">
            <v>          ii) Depósitos</v>
          </cell>
        </row>
        <row r="80">
          <cell r="A80" t="str">
            <v>         iii) Préstamos</v>
          </cell>
        </row>
        <row r="81">
          <cell r="A81" t="str">
            <v>               Fondo Rotatorio en US$ AID</v>
          </cell>
        </row>
        <row r="82">
          <cell r="A82" t="str">
            <v>        b) Otras Inst. Bancarias</v>
          </cell>
        </row>
        <row r="83">
          <cell r="A83" t="str">
            <v>           i) Bco. de Desarrollo</v>
          </cell>
        </row>
        <row r="84">
          <cell r="A84" t="str">
            <v>                BANADESA</v>
          </cell>
        </row>
        <row r="85">
          <cell r="A85" t="str">
            <v>                  Adel. y Redescuentos</v>
          </cell>
        </row>
        <row r="86">
          <cell r="A86" t="str">
            <v>                  Depósitos</v>
          </cell>
        </row>
        <row r="87">
          <cell r="A87" t="str">
            <v>                  Préstamos</v>
          </cell>
        </row>
        <row r="88">
          <cell r="A88" t="str">
            <v>                  Valores</v>
          </cell>
        </row>
        <row r="89">
          <cell r="A89" t="str">
            <v>                Bco. Municipal Autonomo</v>
          </cell>
        </row>
        <row r="90">
          <cell r="A90" t="str">
            <v>                FONAPROVI</v>
          </cell>
        </row>
        <row r="91">
          <cell r="A91" t="str">
            <v>                  Préstamos</v>
          </cell>
        </row>
        <row r="92">
          <cell r="A92" t="str">
            <v>                  Valores</v>
          </cell>
        </row>
        <row r="93">
          <cell r="A93" t="str">
            <v>                  Fideicomisos(PRI)</v>
          </cell>
        </row>
        <row r="95">
          <cell r="A95" t="str">
            <v>          ii) Inst. Financ. Espec.</v>
          </cell>
        </row>
        <row r="96">
          <cell r="A96" t="str">
            <v>              Adel. y Redescuento</v>
          </cell>
        </row>
        <row r="97">
          <cell r="A97" t="str">
            <v>              Préstamos</v>
          </cell>
        </row>
        <row r="98">
          <cell r="A98" t="str">
            <v>              Valores</v>
          </cell>
        </row>
        <row r="100">
          <cell r="A100" t="str">
            <v>     C. Sociedades Financieras</v>
          </cell>
        </row>
        <row r="101">
          <cell r="A101" t="str">
            <v>           Prestamos</v>
          </cell>
        </row>
        <row r="103">
          <cell r="A103" t="str">
            <v>     D. Sector Privado</v>
          </cell>
        </row>
        <row r="105">
          <cell r="A105" t="str">
            <v>  2. Activos no Clasificados</v>
          </cell>
        </row>
        <row r="106">
          <cell r="A106" t="str">
            <v>        a) Muebles e Inmuebles</v>
          </cell>
        </row>
        <row r="107">
          <cell r="A107" t="str">
            <v>        b) Costo Metal Moneda</v>
          </cell>
        </row>
        <row r="108">
          <cell r="A108" t="str">
            <v>        c) Intereses por Cobrar</v>
          </cell>
        </row>
        <row r="109">
          <cell r="A109" t="str">
            <v>        d) Cuentas por Liquidar</v>
          </cell>
        </row>
        <row r="110">
          <cell r="A110" t="str">
            <v>        e) Deudores Varios</v>
          </cell>
        </row>
        <row r="111">
          <cell r="A111" t="str">
            <v>         f) Gastos Diferidos</v>
          </cell>
        </row>
        <row r="112">
          <cell r="A112" t="str">
            <v>        g) FOCOPE</v>
          </cell>
        </row>
        <row r="113">
          <cell r="A113" t="str">
            <v>        h) BANFINAN</v>
          </cell>
        </row>
        <row r="114">
          <cell r="A114" t="str">
            <v>         i) Sucursales y Agencias</v>
          </cell>
        </row>
        <row r="115">
          <cell r="A115" t="str">
            <v>         j) FONDEI</v>
          </cell>
        </row>
        <row r="116">
          <cell r="A116" t="str">
            <v>        k) PRI</v>
          </cell>
        </row>
        <row r="117">
          <cell r="A117" t="str">
            <v>         l) FOGADE</v>
          </cell>
        </row>
        <row r="118">
          <cell r="A118" t="str">
            <v>       m) FOVI</v>
          </cell>
        </row>
        <row r="119">
          <cell r="A119" t="str">
            <v>        n) Transporte</v>
          </cell>
        </row>
        <row r="120">
          <cell r="A120" t="str">
            <v>        o) Pequeno Caficultor</v>
          </cell>
        </row>
        <row r="121">
          <cell r="A121" t="str">
            <v>        p) RIC</v>
          </cell>
        </row>
        <row r="122">
          <cell r="A122" t="str">
            <v>        q) CONADI</v>
          </cell>
        </row>
        <row r="123">
          <cell r="A123" t="str">
            <v>        r) Otros  2/</v>
          </cell>
        </row>
        <row r="124">
          <cell r="A124" t="str">
            <v>        s) Pérdidas Dif. Neg. Div.-GOB.</v>
          </cell>
        </row>
        <row r="125">
          <cell r="A125" t="str">
            <v>         t) Costo de conversión por revaluac. cambiaria 3/</v>
          </cell>
        </row>
        <row r="126">
          <cell r="A126" t="str">
            <v>        u) Pérdidas Dif. Neg. Div.-PETR.</v>
          </cell>
        </row>
        <row r="127">
          <cell r="A127" t="str">
            <v>        v) Bono Consolidación Patrimonial</v>
          </cell>
        </row>
        <row r="128">
          <cell r="A128" t="str">
            <v>       w) Adelantos Bancorp</v>
          </cell>
        </row>
        <row r="129">
          <cell r="A129" t="str">
            <v>        x) Compra temporal de CAM DE FOSEDE</v>
          </cell>
        </row>
        <row r="131">
          <cell r="A131" t="str">
            <v>          ACTIVOS=PASIVOS</v>
          </cell>
        </row>
        <row r="133">
          <cell r="A133" t="str">
            <v>I. PASIVOS INTERNACIONALES</v>
          </cell>
        </row>
        <row r="135">
          <cell r="A135" t="str">
            <v>  1. Obligaciones. Internacion. (C.P.)</v>
          </cell>
        </row>
        <row r="136">
          <cell r="A136" t="str">
            <v>     A. Posición Neta con el FMI</v>
          </cell>
        </row>
        <row r="137">
          <cell r="A137" t="str">
            <v>        i. Aporte en Oro y Divisas</v>
          </cell>
        </row>
        <row r="138">
          <cell r="A138" t="str">
            <v>       ii. Aporte en M/N </v>
          </cell>
        </row>
        <row r="139">
          <cell r="A139" t="str">
            <v>      iii. Cuentas 1 y 2</v>
          </cell>
        </row>
        <row r="140">
          <cell r="A140" t="str">
            <v>       iv. Dep. no girables c/ch/ M/N</v>
          </cell>
        </row>
        <row r="141">
          <cell r="A141" t="str">
            <v>        v. Préstamo PRGF 92/95</v>
          </cell>
        </row>
        <row r="143">
          <cell r="A143" t="str">
            <v>     B. Créditos Documentados</v>
          </cell>
        </row>
        <row r="145">
          <cell r="A145" t="str">
            <v>     C. Depósitos Bancos del Ext. M/E</v>
          </cell>
        </row>
        <row r="146">
          <cell r="A146" t="str">
            <v>        CCCA</v>
          </cell>
        </row>
        <row r="147">
          <cell r="A147" t="str">
            <v>        Cheques Centroamericanos</v>
          </cell>
        </row>
        <row r="149">
          <cell r="A149" t="str">
            <v>     D. Préstamos</v>
          </cell>
        </row>
        <row r="150">
          <cell r="A150" t="str">
            <v>        AMTRADE INTL-Miami</v>
          </cell>
        </row>
        <row r="151">
          <cell r="A151" t="str">
            <v>        Eximbank USA</v>
          </cell>
        </row>
        <row r="152">
          <cell r="A152" t="str">
            <v>        BCIE-Gobierno</v>
          </cell>
        </row>
        <row r="153">
          <cell r="A153" t="str">
            <v>        BLADEX</v>
          </cell>
        </row>
        <row r="154">
          <cell r="A154" t="str">
            <v>        HAMILTON BANK</v>
          </cell>
        </row>
        <row r="156">
          <cell r="A156" t="str">
            <v>  2. Otras Obligac. Internac. (L.P.)</v>
          </cell>
        </row>
        <row r="157">
          <cell r="A157" t="str">
            <v>     A. Dep. girables s/ch/ M/N</v>
          </cell>
        </row>
        <row r="158">
          <cell r="A158" t="str">
            <v>         Otras Insts. Internacs.</v>
          </cell>
        </row>
        <row r="159">
          <cell r="A159" t="str">
            <v>         BID(con equivalencia en m/e)</v>
          </cell>
        </row>
        <row r="161">
          <cell r="A161" t="str">
            <v>     B. Dep. no girables c/ch/ M/N</v>
          </cell>
        </row>
        <row r="162">
          <cell r="A162" t="str">
            <v>          BIRF</v>
          </cell>
        </row>
        <row r="163">
          <cell r="A163" t="str">
            <v>          AIF</v>
          </cell>
        </row>
        <row r="164">
          <cell r="A164" t="str">
            <v>          BID Cap. Ordinario</v>
          </cell>
        </row>
        <row r="165">
          <cell r="A165" t="str">
            <v>           MIGA</v>
          </cell>
        </row>
        <row r="167">
          <cell r="A167" t="str">
            <v>     C. Dep. no girables c/ch/ M/E</v>
          </cell>
        </row>
        <row r="168">
          <cell r="A168" t="str">
            <v>          BID Capital Interregional</v>
          </cell>
        </row>
        <row r="169">
          <cell r="A169" t="str">
            <v>          BCIE</v>
          </cell>
        </row>
        <row r="170">
          <cell r="A170" t="str">
            <v>          Corporac. Finan. Internacional</v>
          </cell>
        </row>
        <row r="171">
          <cell r="A171" t="str">
            <v>          BID FOE</v>
          </cell>
        </row>
        <row r="172">
          <cell r="A172" t="str">
            <v>          Corporac. Int de Inv</v>
          </cell>
        </row>
        <row r="174">
          <cell r="A174" t="str">
            <v>     D. Crédito Compensatorio</v>
          </cell>
        </row>
        <row r="175">
          <cell r="A175" t="str">
            <v>          FOCEM( Pmo. de Estab.)</v>
          </cell>
        </row>
        <row r="176">
          <cell r="A176" t="str">
            <v>          FIV(Fondo Invers. Venezuela)</v>
          </cell>
        </row>
        <row r="177">
          <cell r="A177" t="str">
            <v>          BCIE</v>
          </cell>
        </row>
        <row r="178">
          <cell r="A178" t="str">
            <v>          Banco de Mexico</v>
          </cell>
        </row>
        <row r="179">
          <cell r="A179" t="str">
            <v>          Bco. Central de Venezuela</v>
          </cell>
        </row>
        <row r="180">
          <cell r="A180" t="str">
            <v>          Confed. Latinoameric. de A. y C.</v>
          </cell>
        </row>
        <row r="182">
          <cell r="A182" t="str">
            <v>     E. Endeudamiento Ordinario</v>
          </cell>
        </row>
        <row r="183">
          <cell r="A183" t="str">
            <v>          FONDEI(BIRF)</v>
          </cell>
        </row>
        <row r="184">
          <cell r="A184" t="str">
            <v>          PRI-BCIE</v>
          </cell>
        </row>
        <row r="185">
          <cell r="A185" t="str">
            <v>          FINEXPO</v>
          </cell>
        </row>
        <row r="186">
          <cell r="A186" t="str">
            <v>          BIRF 2703-DIT</v>
          </cell>
        </row>
        <row r="187">
          <cell r="A187" t="str">
            <v>          UPCA(IDA-BIRF)</v>
          </cell>
        </row>
        <row r="188">
          <cell r="A188" t="str">
            <v>          FINAVI(FOVI)</v>
          </cell>
        </row>
        <row r="189">
          <cell r="A189" t="str">
            <v>          AID-FOVI-Gobierno</v>
          </cell>
        </row>
        <row r="190">
          <cell r="A190" t="str">
            <v>          CCCA(C. Compensacion C.A.)</v>
          </cell>
        </row>
        <row r="191">
          <cell r="A191" t="str">
            <v>             Banco de Guatemala</v>
          </cell>
        </row>
        <row r="192">
          <cell r="A192" t="str">
            <v>             Banco de Costa Rica</v>
          </cell>
        </row>
        <row r="193">
          <cell r="A193" t="str">
            <v>          Commodity Cred. Corp.(C.C.C.)</v>
          </cell>
        </row>
        <row r="194">
          <cell r="A194" t="str">
            <v>          Banco de Colombia</v>
          </cell>
        </row>
        <row r="195">
          <cell r="A195" t="str">
            <v>          EXIMBANK  TAIPEI</v>
          </cell>
        </row>
        <row r="196">
          <cell r="A196" t="str">
            <v>          BCIE </v>
          </cell>
        </row>
        <row r="197">
          <cell r="A197" t="str">
            <v>          EXIMBANK  CHINA</v>
          </cell>
        </row>
        <row r="198">
          <cell r="A198" t="str">
            <v>          INTERNATIONAL BANK OF MIAMI</v>
          </cell>
        </row>
        <row r="199">
          <cell r="A199" t="str">
            <v>          Banco Internacional de Costa Rica, Miami</v>
          </cell>
        </row>
        <row r="201">
          <cell r="A201" t="str">
            <v>     F. Asignacion DEG</v>
          </cell>
        </row>
        <row r="203">
          <cell r="A203" t="str">
            <v>  3. Intereses</v>
          </cell>
        </row>
        <row r="205">
          <cell r="A205" t="str">
            <v>II. PASIVOS NACIONALES</v>
          </cell>
        </row>
        <row r="207">
          <cell r="A207" t="str">
            <v>  1. Sector Público</v>
          </cell>
        </row>
        <row r="208">
          <cell r="A208" t="str">
            <v>     A. Gobierno Central                               </v>
          </cell>
        </row>
        <row r="209">
          <cell r="A209" t="str">
            <v>        a) Deps. Girab c/ch</v>
          </cell>
        </row>
        <row r="210">
          <cell r="A210" t="str">
            <v>         i) Tesorería General de La República</v>
          </cell>
        </row>
        <row r="211">
          <cell r="A211" t="str">
            <v>         ii) De Garantia</v>
          </cell>
        </row>
        <row r="212">
          <cell r="A212" t="str">
            <v>        iii) Otros Depósitos</v>
          </cell>
        </row>
        <row r="213">
          <cell r="A213" t="str">
            <v>        iv) Moneda Extranjera</v>
          </cell>
        </row>
        <row r="215">
          <cell r="A215" t="str">
            <v>        b) Deps. no Girab c/ch</v>
          </cell>
        </row>
        <row r="216">
          <cell r="A216" t="str">
            <v>        c) Préstamos</v>
          </cell>
        </row>
        <row r="217">
          <cell r="A217" t="str">
            <v>        d) Valores  FOVI</v>
          </cell>
        </row>
        <row r="218">
          <cell r="A218" t="str">
            <v>        e) CAM´s</v>
          </cell>
        </row>
        <row r="219">
          <cell r="A219" t="str">
            <v>        f) CADD</v>
          </cell>
        </row>
        <row r="220">
          <cell r="A220" t="str">
            <v>     B. Resto del Sector Publico</v>
          </cell>
        </row>
        <row r="221">
          <cell r="A221" t="str">
            <v>        a) Deps. Girab c/ch</v>
          </cell>
        </row>
        <row r="222">
          <cell r="A222" t="str">
            <v>           i) Gobierno Local</v>
          </cell>
        </row>
        <row r="223">
          <cell r="A223" t="str">
            <v>                Depósitos  M/N</v>
          </cell>
        </row>
        <row r="224">
          <cell r="A224" t="str">
            <v>                Depósitos  M/E</v>
          </cell>
        </row>
        <row r="225">
          <cell r="A225" t="str">
            <v>          ii) Organis. Descentraliz.</v>
          </cell>
        </row>
        <row r="226">
          <cell r="A226" t="str">
            <v>              Depósitos en M/N</v>
          </cell>
        </row>
        <row r="227">
          <cell r="A227" t="str">
            <v>              Depósitos  M/E</v>
          </cell>
        </row>
        <row r="228">
          <cell r="A228" t="str">
            <v>              Depósitos  Garantía</v>
          </cell>
        </row>
        <row r="230">
          <cell r="A230" t="str">
            <v>        b) Deps. no Girab c/ch</v>
          </cell>
        </row>
        <row r="231">
          <cell r="A231" t="str">
            <v>           i) Gobierno Locales</v>
          </cell>
        </row>
        <row r="232">
          <cell r="A232" t="str">
            <v>          ii) Organis. Descentraliz.</v>
          </cell>
        </row>
        <row r="234">
          <cell r="A234" t="str">
            <v>        c) Préstamos</v>
          </cell>
        </row>
        <row r="236">
          <cell r="A236" t="str">
            <v>        d) Valores</v>
          </cell>
        </row>
        <row r="237">
          <cell r="A237" t="str">
            <v>              i) Certificados de Absorción Monetaria</v>
          </cell>
        </row>
        <row r="238">
          <cell r="A238" t="str">
            <v>              ii) CADD</v>
          </cell>
        </row>
        <row r="239">
          <cell r="A239" t="str">
            <v>             iii) Otros</v>
          </cell>
        </row>
        <row r="241">
          <cell r="A241" t="str">
            <v>  2. Sector Privado</v>
          </cell>
        </row>
        <row r="242">
          <cell r="A242" t="str">
            <v>     A. Depósitos Monetarios</v>
          </cell>
        </row>
        <row r="244">
          <cell r="A244" t="str">
            <v>     B. Otros Depósitos </v>
          </cell>
        </row>
        <row r="245">
          <cell r="A245" t="str">
            <v>        a) Judiciales</v>
          </cell>
        </row>
        <row r="246">
          <cell r="A246" t="str">
            <v>        b) De Garantia</v>
          </cell>
        </row>
        <row r="247">
          <cell r="A247" t="str">
            <v>        c) Compra de Divisas en Subasta</v>
          </cell>
        </row>
        <row r="248">
          <cell r="A248" t="str">
            <v>        d) Varios</v>
          </cell>
        </row>
        <row r="250">
          <cell r="A250" t="str">
            <v>     C. Valores</v>
          </cell>
        </row>
        <row r="251">
          <cell r="A251" t="str">
            <v>     D. Certificados de Absorción Monetaria</v>
          </cell>
        </row>
        <row r="252">
          <cell r="A252" t="str">
            <v>     E. Certificados de Absorción Denom. en Dolares</v>
          </cell>
        </row>
        <row r="254">
          <cell r="A254" t="str">
            <v>  3.Sector Financiero</v>
          </cell>
        </row>
        <row r="255">
          <cell r="A255" t="str">
            <v>      3. 1 Sector Bancario</v>
          </cell>
        </row>
        <row r="256">
          <cell r="A256" t="str">
            <v>            A. Bancos Comerciales</v>
          </cell>
        </row>
        <row r="257">
          <cell r="A257" t="str">
            <v>                 Depósitos M/N</v>
          </cell>
        </row>
        <row r="258">
          <cell r="A258" t="str">
            <v>                 Depósitos M/E</v>
          </cell>
        </row>
        <row r="259">
          <cell r="A259" t="str">
            <v>                 Depósitos M/E para encaje</v>
          </cell>
        </row>
        <row r="260">
          <cell r="A260" t="str">
            <v>                 En Garantia</v>
          </cell>
        </row>
        <row r="261">
          <cell r="A261" t="str">
            <v>                 Valores FOVI</v>
          </cell>
        </row>
        <row r="262">
          <cell r="A262" t="str">
            <v>                 Certificados de Absorción Monetaria</v>
          </cell>
        </row>
        <row r="263">
          <cell r="A263" t="str">
            <v>                      Obligatorias</v>
          </cell>
        </row>
        <row r="264">
          <cell r="A264" t="str">
            <v>                       Voluntarias</v>
          </cell>
        </row>
        <row r="265">
          <cell r="A265" t="str">
            <v>                  CADD</v>
          </cell>
        </row>
        <row r="267">
          <cell r="A267" t="str">
            <v>          B. Bancos de Desarrollo</v>
          </cell>
          <cell r="C267">
            <v>536296</v>
          </cell>
        </row>
        <row r="268">
          <cell r="A268" t="str">
            <v>               a) BANADESA</v>
          </cell>
          <cell r="C268">
            <v>131880</v>
          </cell>
        </row>
        <row r="269">
          <cell r="A269" t="str">
            <v>                    Depósitos</v>
          </cell>
          <cell r="C269">
            <v>53644</v>
          </cell>
        </row>
        <row r="270">
          <cell r="A270" t="str">
            <v>                    Depósitos en Garantia</v>
          </cell>
          <cell r="C270">
            <v>356</v>
          </cell>
        </row>
        <row r="271">
          <cell r="A271" t="str">
            <v>                    Certificados de Absorción Monetaria</v>
          </cell>
          <cell r="C271">
            <v>77880</v>
          </cell>
        </row>
        <row r="272">
          <cell r="A272" t="str">
            <v>                       Obligatorias</v>
          </cell>
          <cell r="C272">
            <v>4850</v>
          </cell>
        </row>
        <row r="273">
          <cell r="A273" t="str">
            <v>                       Voluntarias</v>
          </cell>
          <cell r="C273">
            <v>73030</v>
          </cell>
        </row>
        <row r="274">
          <cell r="A274" t="str">
            <v>                    CADD</v>
          </cell>
          <cell r="C274">
            <v>0</v>
          </cell>
        </row>
        <row r="276">
          <cell r="A276" t="str">
            <v>               b) Bco. Municipal Autonomo</v>
          </cell>
          <cell r="C276">
            <v>0</v>
          </cell>
        </row>
        <row r="277">
          <cell r="A277" t="str">
            <v>                    Depósitos</v>
          </cell>
          <cell r="C277">
            <v>0</v>
          </cell>
        </row>
        <row r="278">
          <cell r="A278" t="str">
            <v>                   Depositos en M/E</v>
          </cell>
          <cell r="C278">
            <v>0</v>
          </cell>
        </row>
        <row r="279">
          <cell r="A279" t="str">
            <v>                    Depósitos en Garantia</v>
          </cell>
          <cell r="C279">
            <v>0</v>
          </cell>
        </row>
        <row r="280">
          <cell r="A280" t="str">
            <v>                    Certificados de Absorción Monetaria</v>
          </cell>
          <cell r="C280">
            <v>0</v>
          </cell>
        </row>
        <row r="281">
          <cell r="A281" t="str">
            <v>                       Obligatorias</v>
          </cell>
          <cell r="C281">
            <v>0</v>
          </cell>
        </row>
        <row r="282">
          <cell r="A282" t="str">
            <v>                       Voluntarias</v>
          </cell>
          <cell r="C282">
            <v>0</v>
          </cell>
        </row>
        <row r="283">
          <cell r="A283" t="str">
            <v>                    CADD</v>
          </cell>
          <cell r="C283">
            <v>0</v>
          </cell>
        </row>
        <row r="285">
          <cell r="A285" t="str">
            <v>               c) FONAPROVI</v>
          </cell>
          <cell r="C285">
            <v>404416</v>
          </cell>
        </row>
        <row r="286">
          <cell r="A286" t="str">
            <v>                    Depositos en M/N</v>
          </cell>
          <cell r="C286">
            <v>75416</v>
          </cell>
        </row>
        <row r="287">
          <cell r="A287" t="str">
            <v>                   Depositos en M/E</v>
          </cell>
          <cell r="C287">
            <v>12450</v>
          </cell>
        </row>
        <row r="288">
          <cell r="A288" t="str">
            <v>                    Certificados de Absorción Monetaria</v>
          </cell>
          <cell r="C288">
            <v>316550</v>
          </cell>
        </row>
        <row r="289">
          <cell r="A289" t="str">
            <v>                       Obligatorias</v>
          </cell>
          <cell r="C289">
            <v>0</v>
          </cell>
        </row>
        <row r="290">
          <cell r="A290" t="str">
            <v>                       Voluntarias</v>
          </cell>
          <cell r="C290">
            <v>316550</v>
          </cell>
        </row>
        <row r="291">
          <cell r="A291" t="str">
            <v>                    CADD</v>
          </cell>
          <cell r="C291">
            <v>0</v>
          </cell>
        </row>
        <row r="293">
          <cell r="A293" t="str">
            <v>           C. Asociaciones de Ahorro y Préstamo</v>
          </cell>
          <cell r="C293">
            <v>412573.13</v>
          </cell>
        </row>
        <row r="294">
          <cell r="A294" t="str">
            <v>                Depósitos M/N</v>
          </cell>
          <cell r="C294">
            <v>258501</v>
          </cell>
        </row>
        <row r="295">
          <cell r="A295" t="str">
            <v>                Depósitos M/E</v>
          </cell>
          <cell r="C295">
            <v>0</v>
          </cell>
        </row>
        <row r="296">
          <cell r="A296" t="str">
            <v>                Depósitos M/E para encaje</v>
          </cell>
          <cell r="C296">
            <v>34196</v>
          </cell>
        </row>
        <row r="297">
          <cell r="A297" t="str">
            <v>                Valores FOVI</v>
          </cell>
          <cell r="C297">
            <v>0</v>
          </cell>
        </row>
        <row r="298">
          <cell r="A298" t="str">
            <v>                Certificados de Absorción Monetaria</v>
          </cell>
          <cell r="C298">
            <v>35827</v>
          </cell>
        </row>
        <row r="299">
          <cell r="A299" t="str">
            <v>                   Obligatorias</v>
          </cell>
          <cell r="C299">
            <v>35827</v>
          </cell>
        </row>
        <row r="300">
          <cell r="A300" t="str">
            <v>                   Voluntarias</v>
          </cell>
          <cell r="C300">
            <v>0</v>
          </cell>
        </row>
        <row r="301">
          <cell r="A301" t="str">
            <v>                CADD</v>
          </cell>
          <cell r="C301">
            <v>84049.13</v>
          </cell>
        </row>
        <row r="303">
          <cell r="A303" t="str">
            <v>    3.2 Instituciones Financieras</v>
          </cell>
          <cell r="C303">
            <v>72879</v>
          </cell>
        </row>
        <row r="304">
          <cell r="A304" t="str">
            <v>           Depósitos M/N</v>
          </cell>
          <cell r="C304">
            <v>61638</v>
          </cell>
        </row>
        <row r="305">
          <cell r="A305" t="str">
            <v>           Depósitos M/E para encaje</v>
          </cell>
          <cell r="C305">
            <v>872</v>
          </cell>
        </row>
        <row r="306">
          <cell r="A306" t="str">
            <v>          Certificados de Absorción Monetaria</v>
          </cell>
          <cell r="C306">
            <v>10369</v>
          </cell>
        </row>
        <row r="307">
          <cell r="A307" t="str">
            <v>              Obligatorias</v>
          </cell>
          <cell r="C307">
            <v>10369</v>
          </cell>
        </row>
        <row r="308">
          <cell r="A308" t="str">
            <v>              Voluntarias</v>
          </cell>
          <cell r="C308">
            <v>0</v>
          </cell>
        </row>
        <row r="309">
          <cell r="A309" t="str">
            <v>          CADD</v>
          </cell>
          <cell r="C309">
            <v>0</v>
          </cell>
        </row>
        <row r="311">
          <cell r="A311" t="str">
            <v>  4. Emisión Monetaria</v>
          </cell>
          <cell r="C311">
            <v>5442008.284</v>
          </cell>
        </row>
        <row r="312">
          <cell r="A312" t="str">
            <v>     A. Billetes</v>
          </cell>
          <cell r="C312">
            <v>5306714</v>
          </cell>
        </row>
        <row r="313">
          <cell r="A313" t="str">
            <v>     B. Monedas</v>
          </cell>
          <cell r="C313">
            <v>135294.284</v>
          </cell>
        </row>
        <row r="315">
          <cell r="A315" t="str">
            <v>  5. Capital y Reservas</v>
          </cell>
          <cell r="C315">
            <v>668080.66224</v>
          </cell>
        </row>
        <row r="316">
          <cell r="A316" t="str">
            <v>        a) Capital</v>
          </cell>
          <cell r="C316">
            <v>218217</v>
          </cell>
        </row>
        <row r="317">
          <cell r="A317" t="str">
            <v>        b) Reservas</v>
          </cell>
          <cell r="C317">
            <v>418655.66224</v>
          </cell>
        </row>
        <row r="318">
          <cell r="A318" t="str">
            <v>        c) Fondo de Valores</v>
          </cell>
          <cell r="C318">
            <v>0</v>
          </cell>
        </row>
        <row r="319">
          <cell r="A319" t="str">
            <v>        d) Ganancias y Perdidas</v>
          </cell>
          <cell r="C319">
            <v>31208</v>
          </cell>
        </row>
        <row r="321">
          <cell r="A321" t="str">
            <v>  6. Pasivos no Clasificados</v>
          </cell>
          <cell r="C321">
            <v>934875.16754</v>
          </cell>
        </row>
        <row r="322">
          <cell r="A322" t="str">
            <v>        a) Cant. Pen. de Aplic.</v>
          </cell>
          <cell r="C322">
            <v>35858</v>
          </cell>
        </row>
        <row r="323">
          <cell r="A323" t="str">
            <v>        b) Productos por aplicar</v>
          </cell>
          <cell r="C323">
            <v>0</v>
          </cell>
        </row>
        <row r="324">
          <cell r="A324" t="str">
            <v>        c) Acumul. por pagar</v>
          </cell>
          <cell r="C324">
            <v>12376</v>
          </cell>
        </row>
        <row r="325">
          <cell r="A325" t="str">
            <v>        d) Acreedores varios</v>
          </cell>
          <cell r="C325">
            <v>51589</v>
          </cell>
        </row>
        <row r="326">
          <cell r="A326" t="str">
            <v>        e) AID-Dptos. Sector Privado</v>
          </cell>
          <cell r="C326">
            <v>490</v>
          </cell>
        </row>
        <row r="327">
          <cell r="A327" t="str">
            <v>         f) Fondo Rot. Sector Privado</v>
          </cell>
          <cell r="C327">
            <v>0</v>
          </cell>
        </row>
        <row r="328">
          <cell r="A328" t="str">
            <v>        g) Sucursales y Agencias</v>
          </cell>
          <cell r="C328">
            <v>1587</v>
          </cell>
        </row>
        <row r="329">
          <cell r="A329" t="str">
            <v>        h) Liquidacion Bancorp</v>
          </cell>
          <cell r="C329">
            <v>26017.55655</v>
          </cell>
        </row>
        <row r="330">
          <cell r="A330" t="str">
            <v>         i) Liquidacion Solfisa</v>
          </cell>
          <cell r="C330">
            <v>88.79575</v>
          </cell>
        </row>
        <row r="331">
          <cell r="A331" t="str">
            <v>         j) Liquidacion Bancrehser</v>
          </cell>
          <cell r="C331">
            <v>31585.245209999997</v>
          </cell>
        </row>
        <row r="332">
          <cell r="A332" t="str">
            <v>        K) Liquidacion Banma</v>
          </cell>
          <cell r="C332">
            <v>261.85403</v>
          </cell>
        </row>
        <row r="333">
          <cell r="A333" t="str">
            <v>         k) PRI</v>
          </cell>
          <cell r="C333">
            <v>615</v>
          </cell>
        </row>
        <row r="334">
          <cell r="A334" t="str">
            <v>        l) FOSEDE</v>
          </cell>
          <cell r="C334">
            <v>172</v>
          </cell>
        </row>
        <row r="335">
          <cell r="A335" t="str">
            <v>         m) FOVI</v>
          </cell>
          <cell r="C335">
            <v>0</v>
          </cell>
        </row>
        <row r="336">
          <cell r="A336" t="str">
            <v>       n) Transporte</v>
          </cell>
          <cell r="C336">
            <v>0</v>
          </cell>
        </row>
        <row r="337">
          <cell r="A337" t="str">
            <v>        o) CAM'S FOSEDE</v>
          </cell>
          <cell r="C337">
            <v>52195</v>
          </cell>
        </row>
        <row r="338">
          <cell r="A338" t="str">
            <v>        p) CAM'S proyectos</v>
          </cell>
          <cell r="C338">
            <v>192373</v>
          </cell>
        </row>
        <row r="339">
          <cell r="A339" t="str">
            <v>        q) CONADI</v>
          </cell>
          <cell r="C339">
            <v>0</v>
          </cell>
        </row>
        <row r="340">
          <cell r="A340" t="str">
            <v>        r) Otros   4/</v>
          </cell>
          <cell r="C340">
            <v>505249.716</v>
          </cell>
        </row>
        <row r="341">
          <cell r="C341">
            <v>24417</v>
          </cell>
        </row>
        <row r="342">
          <cell r="C342">
            <v>0.1281299963593483</v>
          </cell>
        </row>
        <row r="395">
          <cell r="A395" t="str">
            <v>     Bono de Consolidación Patrimonial</v>
          </cell>
        </row>
        <row r="397">
          <cell r="A397" t="str">
            <v>BASE MONETARIA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S"/>
      <sheetName val="RIN"/>
      <sheetName val="S.PUB Y S.FIN."/>
      <sheetName val="FLUJO "/>
      <sheetName val="Flujo del resumen 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RAFICA"/>
      <sheetName val="M1, M2 y BASE MONETARIA"/>
      <sheetName val="M1, M2 y BASE MONET"/>
      <sheetName val="prop. RIN Agreg Monet"/>
    </sheetNames>
    <sheetDataSet>
      <sheetData sheetId="3">
        <row r="2">
          <cell r="C2" t="str">
            <v>PROPORCION DE LAS RESERVAS INTERNACIONALES NETAS</v>
          </cell>
        </row>
        <row r="3">
          <cell r="C3" t="str">
            <v>A LOS AGREGADOS MONETARIOS</v>
          </cell>
        </row>
        <row r="4">
          <cell r="C4" t="str">
            <v>2001-2002</v>
          </cell>
        </row>
        <row r="5">
          <cell r="A5" t="str">
            <v> </v>
          </cell>
          <cell r="AV5" t="str">
            <v>47</v>
          </cell>
        </row>
        <row r="6">
          <cell r="C6" t="str">
            <v>RIN/BASE MONETARIA</v>
          </cell>
          <cell r="I6" t="str">
            <v>RIN/M1</v>
          </cell>
          <cell r="O6" t="str">
            <v>RIN/M2</v>
          </cell>
        </row>
        <row r="7">
          <cell r="C7">
            <v>2001</v>
          </cell>
          <cell r="E7">
            <v>2002</v>
          </cell>
          <cell r="I7">
            <v>2001</v>
          </cell>
          <cell r="L7">
            <v>2002</v>
          </cell>
          <cell r="O7">
            <v>2001</v>
          </cell>
          <cell r="R7">
            <v>2002</v>
          </cell>
        </row>
        <row r="8">
          <cell r="C8" t="str">
            <v>Fecha</v>
          </cell>
          <cell r="D8" t="str">
            <v>Proporción</v>
          </cell>
          <cell r="F8" t="str">
            <v>Fecha</v>
          </cell>
          <cell r="G8" t="str">
            <v>Proporción</v>
          </cell>
          <cell r="I8" t="str">
            <v>Fecha</v>
          </cell>
          <cell r="J8" t="str">
            <v>Proporción</v>
          </cell>
          <cell r="L8" t="str">
            <v>Fecha</v>
          </cell>
          <cell r="M8" t="str">
            <v>Proporción</v>
          </cell>
          <cell r="O8" t="str">
            <v>Fecha</v>
          </cell>
          <cell r="P8" t="str">
            <v>Proporción</v>
          </cell>
          <cell r="R8" t="str">
            <v>Fecha</v>
          </cell>
          <cell r="S8" t="str">
            <v>Proporción</v>
          </cell>
        </row>
        <row r="9">
          <cell r="C9">
            <v>36895</v>
          </cell>
          <cell r="D9">
            <v>1.1849126639347627</v>
          </cell>
          <cell r="F9">
            <v>37259</v>
          </cell>
          <cell r="G9">
            <v>1.3114076309463913</v>
          </cell>
          <cell r="I9">
            <v>36895</v>
          </cell>
          <cell r="J9">
            <v>0.8219430915149961</v>
          </cell>
          <cell r="L9">
            <v>37259</v>
          </cell>
          <cell r="M9">
            <v>0.9285344512005065</v>
          </cell>
          <cell r="O9">
            <v>36895</v>
          </cell>
          <cell r="P9">
            <v>0.3678235931425658</v>
          </cell>
          <cell r="R9">
            <v>37259</v>
          </cell>
          <cell r="S9">
            <v>0.41932508932641005</v>
          </cell>
        </row>
        <row r="10">
          <cell r="C10">
            <v>36902</v>
          </cell>
          <cell r="D10">
            <v>1.2725883027522935</v>
          </cell>
          <cell r="F10">
            <v>37266</v>
          </cell>
          <cell r="G10">
            <v>1.466364063830282</v>
          </cell>
          <cell r="I10">
            <v>36902</v>
          </cell>
          <cell r="J10">
            <v>0.834810574145402</v>
          </cell>
          <cell r="L10">
            <v>37266</v>
          </cell>
          <cell r="M10">
            <v>0.9785295309993687</v>
          </cell>
          <cell r="O10">
            <v>36902</v>
          </cell>
          <cell r="P10">
            <v>0.3689563458186829</v>
          </cell>
          <cell r="R10">
            <v>37266</v>
          </cell>
          <cell r="S10">
            <v>0.4231634099198482</v>
          </cell>
        </row>
        <row r="11">
          <cell r="C11">
            <v>36909</v>
          </cell>
          <cell r="D11">
            <v>1.2775195233998473</v>
          </cell>
          <cell r="F11">
            <v>37273</v>
          </cell>
          <cell r="G11">
            <v>1.4080483512911577</v>
          </cell>
          <cell r="I11">
            <v>36909</v>
          </cell>
          <cell r="J11">
            <v>0.8416240221967752</v>
          </cell>
          <cell r="L11">
            <v>37273</v>
          </cell>
          <cell r="M11">
            <v>0.9271235754167803</v>
          </cell>
          <cell r="O11">
            <v>36909</v>
          </cell>
          <cell r="P11">
            <v>0.37295650679542475</v>
          </cell>
          <cell r="R11">
            <v>37273</v>
          </cell>
          <cell r="S11">
            <v>0.4180803163496469</v>
          </cell>
        </row>
        <row r="12">
          <cell r="C12">
            <v>36916</v>
          </cell>
          <cell r="D12">
            <v>1.255352960993525</v>
          </cell>
          <cell r="F12">
            <v>37280</v>
          </cell>
          <cell r="G12">
            <v>1.3968404155060528</v>
          </cell>
          <cell r="I12">
            <v>36916</v>
          </cell>
          <cell r="J12">
            <v>0.8271929339542031</v>
          </cell>
          <cell r="L12">
            <v>37280</v>
          </cell>
          <cell r="M12">
            <v>0.9387443386615142</v>
          </cell>
          <cell r="O12">
            <v>36916</v>
          </cell>
          <cell r="P12">
            <v>0.3612982550138889</v>
          </cell>
          <cell r="R12">
            <v>37280</v>
          </cell>
          <cell r="S12">
            <v>0.4190571317193822</v>
          </cell>
        </row>
        <row r="13">
          <cell r="C13">
            <v>36923</v>
          </cell>
          <cell r="D13">
            <v>1.2072065941225862</v>
          </cell>
          <cell r="F13">
            <v>37287</v>
          </cell>
          <cell r="G13">
            <v>1.3526224107706941</v>
          </cell>
          <cell r="I13">
            <v>36923</v>
          </cell>
          <cell r="J13">
            <v>0.8364991206706968</v>
          </cell>
          <cell r="L13">
            <v>37287</v>
          </cell>
          <cell r="M13">
            <v>0.9506789414532814</v>
          </cell>
          <cell r="O13">
            <v>36923</v>
          </cell>
          <cell r="P13">
            <v>0.36342251426231537</v>
          </cell>
          <cell r="R13">
            <v>37287</v>
          </cell>
          <cell r="S13">
            <v>0.41665303884111915</v>
          </cell>
        </row>
        <row r="14">
          <cell r="C14">
            <v>36930</v>
          </cell>
          <cell r="D14">
            <v>1.2632839250317882</v>
          </cell>
          <cell r="F14">
            <v>37294</v>
          </cell>
          <cell r="G14">
            <v>1.3710726386976717</v>
          </cell>
          <cell r="I14">
            <v>36930</v>
          </cell>
          <cell r="J14">
            <v>0.8686471811578146</v>
          </cell>
          <cell r="L14">
            <v>37294</v>
          </cell>
          <cell r="M14">
            <v>0.9173330249366083</v>
          </cell>
          <cell r="O14">
            <v>36930</v>
          </cell>
          <cell r="P14">
            <v>0.36811504063018663</v>
          </cell>
          <cell r="R14">
            <v>37294</v>
          </cell>
          <cell r="S14">
            <v>0.40894380845154316</v>
          </cell>
        </row>
        <row r="15">
          <cell r="C15">
            <v>36937</v>
          </cell>
          <cell r="D15">
            <v>1.2451194492432252</v>
          </cell>
          <cell r="F15">
            <v>37301</v>
          </cell>
          <cell r="G15">
            <v>1.357426053469128</v>
          </cell>
          <cell r="I15">
            <v>36937</v>
          </cell>
          <cell r="J15">
            <v>0.8745609808810301</v>
          </cell>
          <cell r="L15">
            <v>37301</v>
          </cell>
          <cell r="M15">
            <v>0.923976633720397</v>
          </cell>
          <cell r="O15">
            <v>36937</v>
          </cell>
          <cell r="P15">
            <v>0.36907830752533666</v>
          </cell>
          <cell r="R15">
            <v>37301</v>
          </cell>
          <cell r="S15">
            <v>0.40950819416769463</v>
          </cell>
        </row>
        <row r="16">
          <cell r="C16">
            <v>36944</v>
          </cell>
          <cell r="D16">
            <v>1.2668677231060639</v>
          </cell>
          <cell r="F16">
            <v>37308</v>
          </cell>
          <cell r="G16">
            <v>1.3669125960474666</v>
          </cell>
          <cell r="I16">
            <v>36944</v>
          </cell>
          <cell r="J16">
            <v>0.89403246806919</v>
          </cell>
          <cell r="L16">
            <v>37308</v>
          </cell>
          <cell r="M16">
            <v>0.9245016459355155</v>
          </cell>
          <cell r="O16">
            <v>36944</v>
          </cell>
          <cell r="P16">
            <v>0.3773589239692222</v>
          </cell>
          <cell r="R16">
            <v>37308</v>
          </cell>
          <cell r="S16">
            <v>0.4046588457578184</v>
          </cell>
        </row>
        <row r="17">
          <cell r="C17">
            <v>36951</v>
          </cell>
          <cell r="D17">
            <v>1.214006950466474</v>
          </cell>
          <cell r="F17">
            <v>37315</v>
          </cell>
          <cell r="G17">
            <v>1.3639019130434782</v>
          </cell>
          <cell r="I17">
            <v>36951</v>
          </cell>
          <cell r="J17">
            <v>0.8395068340653157</v>
          </cell>
          <cell r="L17">
            <v>37315</v>
          </cell>
          <cell r="M17">
            <v>0.9002691217613855</v>
          </cell>
          <cell r="O17">
            <v>36951</v>
          </cell>
          <cell r="P17">
            <v>0.3626028142204536</v>
          </cell>
          <cell r="R17">
            <v>37315</v>
          </cell>
          <cell r="S17">
            <v>0.39990440736942096</v>
          </cell>
        </row>
        <row r="18">
          <cell r="C18">
            <v>36958</v>
          </cell>
          <cell r="D18">
            <v>1.200908716481796</v>
          </cell>
          <cell r="F18">
            <v>37322</v>
          </cell>
          <cell r="G18">
            <v>1.3215324563788136</v>
          </cell>
          <cell r="I18">
            <v>36958</v>
          </cell>
          <cell r="J18">
            <v>0.8411439371810201</v>
          </cell>
          <cell r="L18">
            <v>37322</v>
          </cell>
          <cell r="M18">
            <v>0.8908978338080914</v>
          </cell>
          <cell r="O18">
            <v>36958</v>
          </cell>
          <cell r="P18">
            <v>0.3605852037966359</v>
          </cell>
          <cell r="R18">
            <v>37322</v>
          </cell>
          <cell r="S18">
            <v>0.3967933047505401</v>
          </cell>
        </row>
        <row r="19">
          <cell r="C19">
            <v>36965</v>
          </cell>
          <cell r="D19">
            <v>1.240343652671527</v>
          </cell>
          <cell r="F19">
            <v>37329</v>
          </cell>
          <cell r="G19">
            <v>1.30047641543702</v>
          </cell>
          <cell r="I19">
            <v>36965</v>
          </cell>
          <cell r="J19">
            <v>0.8283410182446467</v>
          </cell>
          <cell r="L19">
            <v>37329</v>
          </cell>
          <cell r="M19">
            <v>0.8920588392338944</v>
          </cell>
          <cell r="O19">
            <v>36965</v>
          </cell>
          <cell r="P19">
            <v>0.36185602121352994</v>
          </cell>
          <cell r="R19">
            <v>37329</v>
          </cell>
          <cell r="S19">
            <v>0.39663729289855265</v>
          </cell>
        </row>
        <row r="20">
          <cell r="C20">
            <v>36972</v>
          </cell>
          <cell r="D20">
            <v>1.211635976303674</v>
          </cell>
          <cell r="F20">
            <v>37336</v>
          </cell>
          <cell r="G20">
            <v>1.2877272044146575</v>
          </cell>
          <cell r="I20">
            <v>36972</v>
          </cell>
          <cell r="J20">
            <v>0.826026654818258</v>
          </cell>
          <cell r="L20">
            <v>37336</v>
          </cell>
          <cell r="M20">
            <v>0.8834693443188293</v>
          </cell>
          <cell r="O20">
            <v>36972</v>
          </cell>
          <cell r="P20">
            <v>0.3610451307766427</v>
          </cell>
          <cell r="R20">
            <v>37336</v>
          </cell>
          <cell r="S20">
            <v>0.3916078774042616</v>
          </cell>
        </row>
        <row r="21">
          <cell r="C21">
            <v>36979</v>
          </cell>
          <cell r="D21">
            <v>1.210470022649394</v>
          </cell>
          <cell r="F21">
            <v>37343</v>
          </cell>
          <cell r="G21">
            <v>1.2532940671886585</v>
          </cell>
          <cell r="I21">
            <v>36979</v>
          </cell>
          <cell r="J21">
            <v>0.812115836099585</v>
          </cell>
          <cell r="L21">
            <v>37343</v>
          </cell>
          <cell r="M21">
            <v>0.8560820545256164</v>
          </cell>
          <cell r="O21">
            <v>36979</v>
          </cell>
          <cell r="P21">
            <v>0.35823795229685473</v>
          </cell>
          <cell r="R21">
            <v>37343</v>
          </cell>
          <cell r="S21">
            <v>0.3868674179332812</v>
          </cell>
        </row>
        <row r="22">
          <cell r="C22">
            <v>36986</v>
          </cell>
          <cell r="D22">
            <v>1.1798095922697556</v>
          </cell>
          <cell r="F22">
            <v>37350</v>
          </cell>
          <cell r="G22">
            <v>1.2434707929515418</v>
          </cell>
          <cell r="I22">
            <v>36986</v>
          </cell>
          <cell r="J22">
            <v>0.8040704031109895</v>
          </cell>
          <cell r="L22">
            <v>37350</v>
          </cell>
          <cell r="M22">
            <v>0.8552152927831229</v>
          </cell>
          <cell r="O22">
            <v>36986</v>
          </cell>
          <cell r="P22">
            <v>0.35536619402009095</v>
          </cell>
          <cell r="R22">
            <v>37350</v>
          </cell>
          <cell r="S22">
            <v>0.3828652527668386</v>
          </cell>
        </row>
        <row r="23">
          <cell r="C23">
            <v>36993</v>
          </cell>
          <cell r="D23">
            <v>1.1583389272893756</v>
          </cell>
          <cell r="F23">
            <v>37357</v>
          </cell>
          <cell r="G23">
            <v>1.2533354064996876</v>
          </cell>
          <cell r="I23">
            <v>36993</v>
          </cell>
          <cell r="J23">
            <v>0.7884867700352467</v>
          </cell>
          <cell r="L23">
            <v>37357</v>
          </cell>
          <cell r="M23">
            <v>0.8634183396635114</v>
          </cell>
          <cell r="O23">
            <v>36993</v>
          </cell>
          <cell r="P23">
            <v>0.35539361844951295</v>
          </cell>
          <cell r="R23">
            <v>37357</v>
          </cell>
          <cell r="S23">
            <v>0.383956263874258</v>
          </cell>
        </row>
        <row r="24">
          <cell r="C24">
            <v>37000</v>
          </cell>
          <cell r="D24">
            <v>1.1997224547628036</v>
          </cell>
          <cell r="F24">
            <v>37364</v>
          </cell>
          <cell r="G24">
            <v>1.249530934662727</v>
          </cell>
          <cell r="I24">
            <v>37000</v>
          </cell>
          <cell r="J24">
            <v>0.8041300167558815</v>
          </cell>
          <cell r="L24">
            <v>37364</v>
          </cell>
          <cell r="M24">
            <v>0.8563063635608456</v>
          </cell>
          <cell r="O24">
            <v>37000</v>
          </cell>
          <cell r="P24">
            <v>0.3542624456764068</v>
          </cell>
          <cell r="R24">
            <v>37364</v>
          </cell>
          <cell r="S24">
            <v>0.3820944575919784</v>
          </cell>
        </row>
        <row r="25">
          <cell r="C25">
            <v>37007</v>
          </cell>
          <cell r="D25">
            <v>1.2493584722682365</v>
          </cell>
          <cell r="F25">
            <v>37371</v>
          </cell>
          <cell r="G25">
            <v>1.2402585800632255</v>
          </cell>
          <cell r="I25">
            <v>37007</v>
          </cell>
          <cell r="J25">
            <v>0.8086718936365586</v>
          </cell>
          <cell r="L25">
            <v>37371</v>
          </cell>
          <cell r="M25">
            <v>0.8530327399445384</v>
          </cell>
          <cell r="O25">
            <v>37007</v>
          </cell>
          <cell r="P25">
            <v>0.36171308373196914</v>
          </cell>
          <cell r="R25">
            <v>37371</v>
          </cell>
          <cell r="S25">
            <v>0.38077880710548684</v>
          </cell>
        </row>
        <row r="26">
          <cell r="C26">
            <v>37014</v>
          </cell>
          <cell r="D26">
            <v>1.137654699744957</v>
          </cell>
          <cell r="F26">
            <v>37378</v>
          </cell>
          <cell r="G26">
            <v>1.2585005462798555</v>
          </cell>
          <cell r="I26">
            <v>37014</v>
          </cell>
          <cell r="J26">
            <v>0.8011532828862914</v>
          </cell>
          <cell r="L26">
            <v>37378</v>
          </cell>
          <cell r="M26">
            <v>0.8618857451763956</v>
          </cell>
          <cell r="O26">
            <v>37014</v>
          </cell>
          <cell r="P26">
            <v>0.3523238358497947</v>
          </cell>
          <cell r="R26">
            <v>37378</v>
          </cell>
          <cell r="S26">
            <v>0.38573705112224926</v>
          </cell>
        </row>
        <row r="27">
          <cell r="C27">
            <v>37021</v>
          </cell>
          <cell r="D27">
            <v>1.2036739703006651</v>
          </cell>
          <cell r="F27">
            <v>37385</v>
          </cell>
          <cell r="G27">
            <v>1.3216598061782088</v>
          </cell>
          <cell r="I27">
            <v>37021</v>
          </cell>
          <cell r="J27">
            <v>0.7946122318242547</v>
          </cell>
          <cell r="L27">
            <v>37385</v>
          </cell>
          <cell r="M27">
            <v>0.883521625746747</v>
          </cell>
          <cell r="O27">
            <v>37021</v>
          </cell>
          <cell r="P27">
            <v>0.34890236194511964</v>
          </cell>
          <cell r="R27">
            <v>37385</v>
          </cell>
          <cell r="S27">
            <v>0.3922417665567114</v>
          </cell>
        </row>
        <row r="28">
          <cell r="C28">
            <v>37028</v>
          </cell>
          <cell r="D28">
            <v>1.2036492731799553</v>
          </cell>
          <cell r="F28">
            <v>37392</v>
          </cell>
          <cell r="G28">
            <v>1.3001586334585913</v>
          </cell>
          <cell r="I28">
            <v>37028</v>
          </cell>
          <cell r="J28">
            <v>0.8098258292174675</v>
          </cell>
          <cell r="L28">
            <v>37392</v>
          </cell>
          <cell r="M28">
            <v>0.8875135467549977</v>
          </cell>
          <cell r="O28">
            <v>37028</v>
          </cell>
          <cell r="P28">
            <v>0.3493478307511603</v>
          </cell>
          <cell r="R28">
            <v>37392</v>
          </cell>
          <cell r="S28">
            <v>0.3917014586694717</v>
          </cell>
        </row>
        <row r="29">
          <cell r="C29">
            <v>37035</v>
          </cell>
          <cell r="D29">
            <v>1.1927973675710595</v>
          </cell>
          <cell r="F29">
            <v>37399</v>
          </cell>
          <cell r="G29">
            <v>1.3341395373807499</v>
          </cell>
          <cell r="I29">
            <v>37035</v>
          </cell>
          <cell r="J29">
            <v>0.7895874812914262</v>
          </cell>
          <cell r="L29">
            <v>37399</v>
          </cell>
          <cell r="M29">
            <v>0.896539230897674</v>
          </cell>
          <cell r="O29">
            <v>37035</v>
          </cell>
          <cell r="P29">
            <v>0.3455047880145755</v>
          </cell>
          <cell r="R29">
            <v>37399</v>
          </cell>
          <cell r="S29">
            <v>0.3932628077495877</v>
          </cell>
        </row>
        <row r="30">
          <cell r="C30">
            <v>37042</v>
          </cell>
          <cell r="D30">
            <v>1.1839389426308513</v>
          </cell>
          <cell r="F30">
            <v>37406</v>
          </cell>
          <cell r="G30">
            <v>1.3055146836101865</v>
          </cell>
          <cell r="I30">
            <v>37042</v>
          </cell>
          <cell r="J30">
            <v>0.7939974534601376</v>
          </cell>
          <cell r="L30">
            <v>37406</v>
          </cell>
          <cell r="M30">
            <v>0.8899540259954424</v>
          </cell>
          <cell r="O30">
            <v>37042</v>
          </cell>
          <cell r="P30">
            <v>0.34655576557348095</v>
          </cell>
          <cell r="R30">
            <v>37406</v>
          </cell>
          <cell r="S30">
            <v>0.3939401206658187</v>
          </cell>
        </row>
        <row r="31">
          <cell r="C31">
            <v>37049</v>
          </cell>
          <cell r="D31">
            <v>1.1516134699451297</v>
          </cell>
          <cell r="F31">
            <v>37413</v>
          </cell>
          <cell r="G31">
            <v>1.3182465243259405</v>
          </cell>
          <cell r="I31">
            <v>37049</v>
          </cell>
          <cell r="J31">
            <v>0.7748238475886994</v>
          </cell>
          <cell r="L31">
            <v>37413</v>
          </cell>
          <cell r="M31">
            <v>0.8896022919750686</v>
          </cell>
          <cell r="O31">
            <v>37049</v>
          </cell>
          <cell r="P31">
            <v>0.3406434440989544</v>
          </cell>
          <cell r="R31">
            <v>37413</v>
          </cell>
          <cell r="S31">
            <v>0.3950350230133076</v>
          </cell>
        </row>
        <row r="32">
          <cell r="C32">
            <v>37056</v>
          </cell>
          <cell r="D32">
            <v>1.2285072802361925</v>
          </cell>
          <cell r="F32">
            <v>37420</v>
          </cell>
          <cell r="G32">
            <v>1.3261178814938668</v>
          </cell>
          <cell r="I32">
            <v>37056</v>
          </cell>
          <cell r="J32">
            <v>0.815247389268416</v>
          </cell>
          <cell r="L32">
            <v>37420</v>
          </cell>
          <cell r="M32">
            <v>0.9177750163590281</v>
          </cell>
          <cell r="O32">
            <v>37056</v>
          </cell>
          <cell r="P32">
            <v>0.3476894333223882</v>
          </cell>
          <cell r="R32">
            <v>37420</v>
          </cell>
          <cell r="S32">
            <v>0.3991156905911273</v>
          </cell>
        </row>
        <row r="33">
          <cell r="C33">
            <v>37063</v>
          </cell>
          <cell r="D33">
            <v>1.2116866461543665</v>
          </cell>
          <cell r="F33">
            <v>37427</v>
          </cell>
          <cell r="G33">
            <v>1.326557766390243</v>
          </cell>
          <cell r="I33">
            <v>37063</v>
          </cell>
          <cell r="J33">
            <v>0.8266410159854217</v>
          </cell>
          <cell r="L33">
            <v>37427</v>
          </cell>
          <cell r="M33">
            <v>0.9281586644163592</v>
          </cell>
          <cell r="O33">
            <v>37063</v>
          </cell>
          <cell r="P33">
            <v>0.35045820011001777</v>
          </cell>
          <cell r="R33">
            <v>37427</v>
          </cell>
          <cell r="S33">
            <v>0.3975912324905255</v>
          </cell>
        </row>
        <row r="34">
          <cell r="C34">
            <v>37070</v>
          </cell>
          <cell r="D34">
            <v>1.2014038961567828</v>
          </cell>
          <cell r="F34">
            <v>37434</v>
          </cell>
          <cell r="G34">
            <v>1.3785435957751484</v>
          </cell>
          <cell r="I34">
            <v>37070</v>
          </cell>
          <cell r="J34">
            <v>0.8128198670646309</v>
          </cell>
          <cell r="L34">
            <v>37434</v>
          </cell>
          <cell r="M34">
            <v>0.893752744196196</v>
          </cell>
          <cell r="O34">
            <v>37070</v>
          </cell>
          <cell r="P34">
            <v>0.3418702072328714</v>
          </cell>
          <cell r="R34">
            <v>37434</v>
          </cell>
          <cell r="S34">
            <v>0.39962104527227893</v>
          </cell>
        </row>
        <row r="35">
          <cell r="C35">
            <v>37077</v>
          </cell>
          <cell r="D35">
            <v>1.13984017322429</v>
          </cell>
          <cell r="F35">
            <v>37441</v>
          </cell>
          <cell r="G35">
            <v>1.2828043217122147</v>
          </cell>
          <cell r="I35">
            <v>37077</v>
          </cell>
          <cell r="J35">
            <v>0.8008858345116227</v>
          </cell>
          <cell r="L35">
            <v>37441</v>
          </cell>
          <cell r="M35">
            <v>0.8916382062913957</v>
          </cell>
          <cell r="O35">
            <v>37077</v>
          </cell>
          <cell r="P35">
            <v>0.34021335774332506</v>
          </cell>
          <cell r="R35">
            <v>37441</v>
          </cell>
          <cell r="S35">
            <v>0.3916134668607455</v>
          </cell>
        </row>
        <row r="36">
          <cell r="C36">
            <v>37084</v>
          </cell>
          <cell r="D36">
            <v>1.2007595585113187</v>
          </cell>
          <cell r="F36">
            <v>37448</v>
          </cell>
          <cell r="G36">
            <v>1.2937287501966717</v>
          </cell>
          <cell r="I36">
            <v>37084</v>
          </cell>
          <cell r="J36">
            <v>0.7741204284206592</v>
          </cell>
          <cell r="L36">
            <v>37448</v>
          </cell>
          <cell r="M36">
            <v>0.8830941197446843</v>
          </cell>
          <cell r="O36">
            <v>37084</v>
          </cell>
          <cell r="P36">
            <v>0.33835244511395257</v>
          </cell>
          <cell r="R36">
            <v>37448</v>
          </cell>
          <cell r="S36">
            <v>0.3918508199226259</v>
          </cell>
        </row>
        <row r="37">
          <cell r="C37">
            <v>37091</v>
          </cell>
          <cell r="D37">
            <v>1.1667000555482405</v>
          </cell>
          <cell r="F37">
            <v>37455</v>
          </cell>
          <cell r="G37">
            <v>1.3093371067276658</v>
          </cell>
          <cell r="I37">
            <v>37091</v>
          </cell>
          <cell r="J37">
            <v>0.7793735443031017</v>
          </cell>
          <cell r="L37">
            <v>37455</v>
          </cell>
          <cell r="M37">
            <v>0.8676498543125035</v>
          </cell>
          <cell r="O37">
            <v>37091</v>
          </cell>
          <cell r="P37">
            <v>0.3392925751708755</v>
          </cell>
          <cell r="R37">
            <v>37455</v>
          </cell>
          <cell r="S37">
            <v>0.3887408928326479</v>
          </cell>
        </row>
        <row r="38">
          <cell r="C38">
            <v>37098</v>
          </cell>
          <cell r="D38">
            <v>1.1696324825092048</v>
          </cell>
          <cell r="F38">
            <v>37462</v>
          </cell>
          <cell r="G38">
            <v>1.2727418529865697</v>
          </cell>
          <cell r="I38">
            <v>37098</v>
          </cell>
          <cell r="J38">
            <v>0.7777253794668302</v>
          </cell>
          <cell r="L38">
            <v>37462</v>
          </cell>
          <cell r="M38">
            <v>0.8509261494122536</v>
          </cell>
          <cell r="O38">
            <v>37098</v>
          </cell>
          <cell r="P38">
            <v>0.342056639497295</v>
          </cell>
          <cell r="R38">
            <v>37462</v>
          </cell>
          <cell r="S38">
            <v>0.38254120666731845</v>
          </cell>
        </row>
        <row r="39">
          <cell r="C39">
            <v>37105</v>
          </cell>
          <cell r="D39">
            <v>1.1498204257449929</v>
          </cell>
          <cell r="F39">
            <v>37469</v>
          </cell>
          <cell r="G39">
            <v>1.2887977780282538</v>
          </cell>
          <cell r="I39">
            <v>37105</v>
          </cell>
          <cell r="J39">
            <v>0.7551841407578529</v>
          </cell>
          <cell r="L39">
            <v>37469</v>
          </cell>
          <cell r="M39">
            <v>0.8478237433095118</v>
          </cell>
          <cell r="O39">
            <v>37105</v>
          </cell>
          <cell r="P39">
            <v>0.33632442560640163</v>
          </cell>
          <cell r="R39">
            <v>37469</v>
          </cell>
          <cell r="S39">
            <v>0.38233354257894436</v>
          </cell>
        </row>
        <row r="40">
          <cell r="C40">
            <v>37112</v>
          </cell>
          <cell r="D40">
            <v>1.138013920809193</v>
          </cell>
          <cell r="F40">
            <v>37476</v>
          </cell>
          <cell r="G40">
            <v>1.3055757323113117</v>
          </cell>
          <cell r="I40">
            <v>37112</v>
          </cell>
          <cell r="J40">
            <v>0.7840833844253798</v>
          </cell>
          <cell r="L40">
            <v>37476</v>
          </cell>
          <cell r="M40">
            <v>0.8649248855079297</v>
          </cell>
          <cell r="O40">
            <v>37112</v>
          </cell>
          <cell r="P40">
            <v>0.3411050092105768</v>
          </cell>
          <cell r="R40">
            <v>37476</v>
          </cell>
          <cell r="S40">
            <v>0.3834219975002365</v>
          </cell>
        </row>
        <row r="41">
          <cell r="C41">
            <v>37119</v>
          </cell>
          <cell r="D41">
            <v>1.1745710475293962</v>
          </cell>
          <cell r="F41">
            <v>37483</v>
          </cell>
          <cell r="G41">
            <v>1.2675764601574895</v>
          </cell>
          <cell r="I41">
            <v>37119</v>
          </cell>
          <cell r="J41">
            <v>0.7852649682295203</v>
          </cell>
          <cell r="L41">
            <v>37483</v>
          </cell>
          <cell r="M41">
            <v>0.866866546002562</v>
          </cell>
          <cell r="O41">
            <v>37119</v>
          </cell>
          <cell r="P41">
            <v>0.34137522322724945</v>
          </cell>
          <cell r="R41">
            <v>37483</v>
          </cell>
          <cell r="S41">
            <v>0.38141576205664124</v>
          </cell>
        </row>
        <row r="42">
          <cell r="C42">
            <v>37126</v>
          </cell>
          <cell r="D42">
            <v>1.1864328901158656</v>
          </cell>
          <cell r="F42">
            <v>37490</v>
          </cell>
          <cell r="G42">
            <v>1.2858958494577615</v>
          </cell>
          <cell r="I42">
            <v>37126</v>
          </cell>
          <cell r="J42">
            <v>0.7851596974964845</v>
          </cell>
          <cell r="L42">
            <v>37490</v>
          </cell>
          <cell r="M42">
            <v>0.8761662059737829</v>
          </cell>
          <cell r="O42">
            <v>37126</v>
          </cell>
          <cell r="P42">
            <v>0.3390209372183695</v>
          </cell>
          <cell r="R42">
            <v>37490</v>
          </cell>
          <cell r="S42">
            <v>0.3848085586656357</v>
          </cell>
        </row>
        <row r="43">
          <cell r="C43">
            <v>37133</v>
          </cell>
          <cell r="D43">
            <v>1.1773489949059723</v>
          </cell>
          <cell r="F43">
            <v>37497</v>
          </cell>
          <cell r="G43">
            <v>1.2652486661365525</v>
          </cell>
          <cell r="I43">
            <v>37133</v>
          </cell>
          <cell r="J43">
            <v>0.7864569465106469</v>
          </cell>
          <cell r="L43">
            <v>37497</v>
          </cell>
          <cell r="M43">
            <v>0.8675369101326871</v>
          </cell>
          <cell r="O43">
            <v>37133</v>
          </cell>
          <cell r="P43">
            <v>0.3361886689478106</v>
          </cell>
          <cell r="R43">
            <v>37497</v>
          </cell>
          <cell r="S43">
            <v>0.38320848052738515</v>
          </cell>
        </row>
        <row r="44">
          <cell r="C44">
            <v>37140</v>
          </cell>
          <cell r="D44">
            <v>1.1416339820742638</v>
          </cell>
          <cell r="F44">
            <v>37504</v>
          </cell>
          <cell r="G44">
            <v>1.2855749220750714</v>
          </cell>
          <cell r="I44">
            <v>37140</v>
          </cell>
          <cell r="J44">
            <v>0.7890495602827465</v>
          </cell>
          <cell r="L44">
            <v>37504</v>
          </cell>
          <cell r="M44">
            <v>0.8663770086490006</v>
          </cell>
          <cell r="O44">
            <v>37140</v>
          </cell>
          <cell r="P44">
            <v>0.3386216268051613</v>
          </cell>
          <cell r="R44">
            <v>37504</v>
          </cell>
          <cell r="S44">
            <v>0.38330706229356554</v>
          </cell>
        </row>
        <row r="45">
          <cell r="C45">
            <v>37147</v>
          </cell>
          <cell r="D45">
            <v>1.1590052075929052</v>
          </cell>
          <cell r="F45">
            <v>37511</v>
          </cell>
          <cell r="G45">
            <v>1.2822914641332006</v>
          </cell>
          <cell r="I45">
            <v>37147</v>
          </cell>
          <cell r="J45">
            <v>0.7779877963269367</v>
          </cell>
          <cell r="L45">
            <v>37511</v>
          </cell>
          <cell r="M45">
            <v>0.8656895557486477</v>
          </cell>
          <cell r="O45">
            <v>37147</v>
          </cell>
          <cell r="P45">
            <v>0.3346624590807414</v>
          </cell>
          <cell r="R45">
            <v>37511</v>
          </cell>
          <cell r="S45">
            <v>0.3779712743197488</v>
          </cell>
        </row>
        <row r="46">
          <cell r="C46">
            <v>37154</v>
          </cell>
          <cell r="D46">
            <v>1.1917052383120057</v>
          </cell>
          <cell r="F46">
            <v>37518</v>
          </cell>
          <cell r="G46">
            <v>1.3018137627513404</v>
          </cell>
          <cell r="I46">
            <v>37154</v>
          </cell>
          <cell r="J46">
            <v>0.7840623490718299</v>
          </cell>
          <cell r="L46">
            <v>37518</v>
          </cell>
          <cell r="M46">
            <v>0.8738871850840367</v>
          </cell>
          <cell r="O46">
            <v>37154</v>
          </cell>
          <cell r="P46">
            <v>0.3344671549978233</v>
          </cell>
          <cell r="R46">
            <v>37518</v>
          </cell>
          <cell r="S46">
            <v>0.37853661678239875</v>
          </cell>
        </row>
        <row r="47">
          <cell r="C47">
            <v>37161</v>
          </cell>
          <cell r="D47">
            <v>1.1745179780378157</v>
          </cell>
          <cell r="F47">
            <v>37525</v>
          </cell>
          <cell r="G47">
            <v>1.2804077900515298</v>
          </cell>
          <cell r="I47">
            <v>37161</v>
          </cell>
          <cell r="J47">
            <v>0.7779812704284482</v>
          </cell>
          <cell r="L47">
            <v>37525</v>
          </cell>
          <cell r="M47">
            <v>0.8493976651766001</v>
          </cell>
          <cell r="O47">
            <v>37161</v>
          </cell>
          <cell r="P47">
            <v>0.33874234442234935</v>
          </cell>
          <cell r="R47">
            <v>37525</v>
          </cell>
          <cell r="S47">
            <v>0.3752538088244964</v>
          </cell>
        </row>
        <row r="48">
          <cell r="C48">
            <v>37168</v>
          </cell>
          <cell r="D48">
            <v>1.1316437544852442</v>
          </cell>
          <cell r="F48">
            <v>37532</v>
          </cell>
          <cell r="G48">
            <v>1.308275363863994</v>
          </cell>
          <cell r="I48">
            <v>37168</v>
          </cell>
          <cell r="J48">
            <v>0.7815204283608973</v>
          </cell>
          <cell r="L48">
            <v>37532</v>
          </cell>
          <cell r="M48">
            <v>0.8998819850177471</v>
          </cell>
          <cell r="O48">
            <v>37168</v>
          </cell>
          <cell r="P48">
            <v>0.338922032835934</v>
          </cell>
          <cell r="R48">
            <v>37532</v>
          </cell>
          <cell r="S48">
            <v>0.39238705690043524</v>
          </cell>
        </row>
        <row r="49">
          <cell r="C49">
            <v>37175</v>
          </cell>
          <cell r="D49">
            <v>1.1480517679339857</v>
          </cell>
          <cell r="F49">
            <v>37539</v>
          </cell>
          <cell r="G49">
            <v>1.313772961410861</v>
          </cell>
          <cell r="I49">
            <v>37175</v>
          </cell>
          <cell r="J49">
            <v>0.770575640215704</v>
          </cell>
          <cell r="L49">
            <v>37539</v>
          </cell>
          <cell r="M49">
            <v>0.8997193152036352</v>
          </cell>
          <cell r="O49">
            <v>37175</v>
          </cell>
          <cell r="P49">
            <v>0.3365667187739934</v>
          </cell>
          <cell r="R49">
            <v>37539</v>
          </cell>
          <cell r="S49">
            <v>0.3924316595855655</v>
          </cell>
        </row>
        <row r="50">
          <cell r="C50">
            <v>37182</v>
          </cell>
          <cell r="D50">
            <v>1.195000136225311</v>
          </cell>
          <cell r="F50">
            <v>37546</v>
          </cell>
          <cell r="G50">
            <v>1.3215760154706224</v>
          </cell>
          <cell r="I50">
            <v>37182</v>
          </cell>
          <cell r="J50">
            <v>0.8003934299200505</v>
          </cell>
          <cell r="L50">
            <v>37546</v>
          </cell>
          <cell r="M50">
            <v>0.8949260617198607</v>
          </cell>
          <cell r="O50">
            <v>37182</v>
          </cell>
          <cell r="P50">
            <v>0.33539156302346046</v>
          </cell>
          <cell r="R50">
            <v>37546</v>
          </cell>
          <cell r="S50">
            <v>0.3913343560016489</v>
          </cell>
        </row>
        <row r="51">
          <cell r="C51">
            <v>37189</v>
          </cell>
          <cell r="D51">
            <v>1.1300593381438169</v>
          </cell>
          <cell r="F51">
            <v>37553</v>
          </cell>
          <cell r="G51">
            <v>1.3461451632716779</v>
          </cell>
          <cell r="I51">
            <v>37189</v>
          </cell>
          <cell r="J51">
            <v>0.7694950094005509</v>
          </cell>
          <cell r="L51">
            <v>37553</v>
          </cell>
          <cell r="M51">
            <v>0.8883241981934962</v>
          </cell>
          <cell r="O51">
            <v>37189</v>
          </cell>
          <cell r="P51">
            <v>0.3311567848902165</v>
          </cell>
          <cell r="R51">
            <v>37553</v>
          </cell>
          <cell r="S51">
            <v>0.38671349779530606</v>
          </cell>
        </row>
        <row r="52">
          <cell r="C52">
            <v>37196</v>
          </cell>
          <cell r="D52">
            <v>1.1122514101224954</v>
          </cell>
          <cell r="F52">
            <v>37560</v>
          </cell>
          <cell r="G52">
            <v>1.312507306034483</v>
          </cell>
          <cell r="I52">
            <v>37196</v>
          </cell>
          <cell r="J52">
            <v>0.7613626082670235</v>
          </cell>
          <cell r="L52">
            <v>37560</v>
          </cell>
          <cell r="M52">
            <v>0.8867482218439802</v>
          </cell>
          <cell r="O52">
            <v>37196</v>
          </cell>
          <cell r="P52">
            <v>0.3299578746719376</v>
          </cell>
          <cell r="R52">
            <v>37560</v>
          </cell>
          <cell r="S52">
            <v>0.3859008193873605</v>
          </cell>
        </row>
        <row r="53">
          <cell r="C53">
            <v>37203</v>
          </cell>
          <cell r="D53">
            <v>1.5878736821675214</v>
          </cell>
          <cell r="F53">
            <v>37567</v>
          </cell>
          <cell r="G53">
            <v>1.2736822726039552</v>
          </cell>
          <cell r="I53">
            <v>37203</v>
          </cell>
          <cell r="J53">
            <v>1.1306865563998245</v>
          </cell>
          <cell r="L53">
            <v>37567</v>
          </cell>
          <cell r="M53">
            <v>0.881255641564187</v>
          </cell>
          <cell r="O53">
            <v>37203</v>
          </cell>
          <cell r="P53">
            <v>0.478105800411653</v>
          </cell>
          <cell r="R53">
            <v>37567</v>
          </cell>
          <cell r="S53">
            <v>0.3828654662111528</v>
          </cell>
        </row>
        <row r="54">
          <cell r="C54">
            <v>37210</v>
          </cell>
          <cell r="D54">
            <v>1.553707922624516</v>
          </cell>
          <cell r="F54">
            <v>37574</v>
          </cell>
          <cell r="G54">
            <v>1.2987516059086999</v>
          </cell>
          <cell r="I54">
            <v>37210</v>
          </cell>
          <cell r="J54">
            <v>1.0754705032502825</v>
          </cell>
          <cell r="L54">
            <v>37574</v>
          </cell>
          <cell r="M54">
            <v>0.8983158509263248</v>
          </cell>
          <cell r="O54">
            <v>37210</v>
          </cell>
          <cell r="P54">
            <v>0.462877219288991</v>
          </cell>
          <cell r="R54">
            <v>37574</v>
          </cell>
          <cell r="S54">
            <v>0.38789329137081024</v>
          </cell>
        </row>
        <row r="55">
          <cell r="C55">
            <v>37217</v>
          </cell>
          <cell r="D55">
            <v>1.5832715414347434</v>
          </cell>
          <cell r="F55">
            <v>37581</v>
          </cell>
          <cell r="G55">
            <v>1.251573613564567</v>
          </cell>
          <cell r="I55">
            <v>37217</v>
          </cell>
          <cell r="J55">
            <v>1.0726028905696308</v>
          </cell>
          <cell r="L55">
            <v>37581</v>
          </cell>
          <cell r="M55">
            <v>0.8991319679496085</v>
          </cell>
          <cell r="O55">
            <v>37217</v>
          </cell>
          <cell r="P55">
            <v>0.46141045822472543</v>
          </cell>
          <cell r="R55">
            <v>37581</v>
          </cell>
          <cell r="S55">
            <v>0.38751483220181465</v>
          </cell>
        </row>
        <row r="56">
          <cell r="C56">
            <v>37224</v>
          </cell>
          <cell r="D56">
            <v>1.6076268104390934</v>
          </cell>
          <cell r="I56">
            <v>37224</v>
          </cell>
          <cell r="J56">
            <v>1.0331533905063326</v>
          </cell>
          <cell r="O56">
            <v>37224</v>
          </cell>
          <cell r="P56">
            <v>0.4588191742336678</v>
          </cell>
        </row>
        <row r="57">
          <cell r="C57">
            <v>37231</v>
          </cell>
          <cell r="D57">
            <v>1.4563196629686843</v>
          </cell>
          <cell r="I57">
            <v>37231</v>
          </cell>
          <cell r="J57">
            <v>1.0077463333401526</v>
          </cell>
          <cell r="O57">
            <v>37231</v>
          </cell>
          <cell r="P57">
            <v>0.4521826599655766</v>
          </cell>
        </row>
        <row r="58">
          <cell r="C58">
            <v>37238</v>
          </cell>
          <cell r="D58">
            <v>1.4415764018092614</v>
          </cell>
          <cell r="I58">
            <v>37238</v>
          </cell>
          <cell r="J58">
            <v>0.9783286434060084</v>
          </cell>
          <cell r="O58">
            <v>37238</v>
          </cell>
          <cell r="P58">
            <v>0.4452195294995587</v>
          </cell>
        </row>
        <row r="59">
          <cell r="C59">
            <v>37245</v>
          </cell>
          <cell r="D59">
            <v>1.3619633126430455</v>
          </cell>
          <cell r="I59">
            <v>37245</v>
          </cell>
          <cell r="J59">
            <v>0.9432928880650923</v>
          </cell>
          <cell r="O59">
            <v>37245</v>
          </cell>
          <cell r="P59">
            <v>0.42416348764346035</v>
          </cell>
        </row>
        <row r="60">
          <cell r="C60">
            <v>37245</v>
          </cell>
          <cell r="D60">
            <v>1.3243098129155868</v>
          </cell>
          <cell r="I60">
            <v>37245</v>
          </cell>
          <cell r="J60">
            <v>0.9281033870091917</v>
          </cell>
          <cell r="O60">
            <v>37245</v>
          </cell>
          <cell r="P60">
            <v>0.42094123808606915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uadros"/>
      <sheetName val="PFMON"/>
      <sheetName val="graficos"/>
      <sheetName val="graf rin"/>
      <sheetName val="P.F.M.D."/>
      <sheetName val="crec oferta"/>
      <sheetName val="coloc cams sub y costo"/>
      <sheetName val="crec cred"/>
      <sheetName val="interanual"/>
      <sheetName val="Hoja1"/>
      <sheetName val="Módulo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ITCN"/>
      <sheetName val="IPC1988"/>
      <sheetName val="ITCERGLOBAL"/>
      <sheetName val="ipcexterna"/>
      <sheetName val="tcexterno"/>
      <sheetName val="Hoja1"/>
      <sheetName val="CUADRO1"/>
      <sheetName val="CUADRO2"/>
      <sheetName val="GRAPUB3"/>
      <sheetName val="DATOSGRAFICA"/>
      <sheetName val="Gráfico1"/>
      <sheetName val="Gráfico2"/>
      <sheetName val="SERIE"/>
      <sheetName val="1990-2000"/>
      <sheetName val="Gráfico3"/>
      <sheetName val="Gráfico4"/>
      <sheetName val="DIC"/>
      <sheetName val="Summary BOP"/>
    </sheetNames>
    <sheetDataSet>
      <sheetData sheetId="2">
        <row r="177">
          <cell r="B177" t="str">
            <v>IPC</v>
          </cell>
          <cell r="D177" t="str">
            <v>TCN</v>
          </cell>
        </row>
        <row r="178">
          <cell r="B178" t="str">
            <v>T11 ENE01</v>
          </cell>
          <cell r="C178" t="str">
            <v>ENE01-DIC00</v>
          </cell>
          <cell r="D178" t="str">
            <v>T11 ENE01</v>
          </cell>
          <cell r="E178" t="str">
            <v>ENE01-DIC00</v>
          </cell>
        </row>
        <row r="179">
          <cell r="A179" t="str">
            <v>HON</v>
          </cell>
          <cell r="B179">
            <v>0.9</v>
          </cell>
          <cell r="C179">
            <v>0.9</v>
          </cell>
          <cell r="D179">
            <v>0.1</v>
          </cell>
          <cell r="E179">
            <v>4.2</v>
          </cell>
        </row>
        <row r="180">
          <cell r="A180" t="str">
            <v>GUA</v>
          </cell>
          <cell r="B180">
            <v>1.4</v>
          </cell>
          <cell r="C180">
            <v>1.4</v>
          </cell>
          <cell r="D180">
            <v>0.8</v>
          </cell>
          <cell r="E180">
            <v>-1</v>
          </cell>
        </row>
        <row r="181">
          <cell r="A181" t="str">
            <v>C.R.</v>
          </cell>
          <cell r="B181">
            <v>1.4</v>
          </cell>
          <cell r="C181">
            <v>1.4</v>
          </cell>
          <cell r="D181">
            <v>0.5</v>
          </cell>
          <cell r="E181">
            <v>6.7</v>
          </cell>
        </row>
        <row r="182">
          <cell r="A182" t="str">
            <v>E.S.</v>
          </cell>
          <cell r="B182">
            <v>0</v>
          </cell>
          <cell r="C182">
            <v>0</v>
          </cell>
          <cell r="D182">
            <v>0.3</v>
          </cell>
          <cell r="E182">
            <v>0.3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atos Gra"/>
      <sheetName val="Gráfico1"/>
      <sheetName val="Datos"/>
      <sheetName val="SUPUESTOS"/>
      <sheetName val="RESULTADOS"/>
      <sheetName val="SMONET-FINANC"/>
      <sheetName val="SFISCAL-MOD"/>
      <sheetName val="SREAL"/>
      <sheetName val="ENE"/>
    </sheetNames>
    <sheetDataSet>
      <sheetData sheetId="2">
        <row r="210">
          <cell r="A210" t="str">
            <v>mar</v>
          </cell>
        </row>
        <row r="211">
          <cell r="A211" t="str">
            <v>abr</v>
          </cell>
        </row>
        <row r="212">
          <cell r="A212" t="str">
            <v>may</v>
          </cell>
        </row>
        <row r="213">
          <cell r="A213" t="str">
            <v>jun</v>
          </cell>
        </row>
        <row r="214">
          <cell r="A214" t="str">
            <v>jul</v>
          </cell>
        </row>
        <row r="215">
          <cell r="A215" t="str">
            <v>ago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C e Inf"/>
      <sheetName val="ITCN"/>
      <sheetName val="IPC1978"/>
      <sheetName val="ITCERGLOBAL"/>
      <sheetName val="Publicar"/>
      <sheetName val="ipcexterna"/>
      <sheetName val="tcexterno"/>
      <sheetName val="CUADRO1"/>
      <sheetName val="DATOSGRAFICA"/>
      <sheetName val="gráfITCER"/>
      <sheetName val="SERIES"/>
      <sheetName val="Serie Interanual"/>
      <sheetName val="Serie Promedio"/>
      <sheetName val="Hoja1"/>
      <sheetName val="INTERANUAL"/>
      <sheetName val="MENSUAL"/>
      <sheetName val="comparativo"/>
      <sheetName val="GRAFCOMPARATIVA1"/>
      <sheetName val="GRAFCOMPARATIVA2"/>
      <sheetName val="DIFERENCIAS"/>
      <sheetName val="Hoja2"/>
      <sheetName val="Hoja3"/>
      <sheetName val="Pond 1988"/>
      <sheetName val="Pond 2000"/>
      <sheetName val="Dif Pond"/>
      <sheetName val="PONDERACIONES"/>
      <sheetName val="WEO Q-4"/>
    </sheetNames>
    <sheetDataSet>
      <sheetData sheetId="7">
        <row r="264">
          <cell r="A264" t="str">
            <v>1/ Incluye Guatemala, El Salvador y Costa Rica.</v>
          </cell>
        </row>
        <row r="265">
          <cell r="A265" t="str">
            <v>2/ Incluye Japón y Alemania. 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pc"/>
      <sheetName val="regiones"/>
      <sheetName val="rubros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ipc original"/>
      <sheetName val="COUD"/>
      <sheetName val="Hoja1"/>
      <sheetName val="consumo intermedio de combustib"/>
      <sheetName val="aplicacion de formula"/>
      <sheetName val="nuevo ipc"/>
      <sheetName val="Grafico"/>
    </sheetNames>
    <sheetDataSet>
      <sheetData sheetId="1">
        <row r="277">
          <cell r="FI277">
            <v>100.00000000000003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R212"/>
  <sheetViews>
    <sheetView tabSelected="1" zoomScaleSheetLayoutView="78" zoomScalePageLayoutView="0" workbookViewId="0" topLeftCell="A1">
      <selection activeCell="AF8" sqref="AF8:AH8"/>
    </sheetView>
  </sheetViews>
  <sheetFormatPr defaultColWidth="11.421875" defaultRowHeight="15"/>
  <cols>
    <col min="1" max="1" width="3.7109375" style="1" customWidth="1"/>
    <col min="2" max="2" width="0.9921875" style="1" customWidth="1"/>
    <col min="3" max="3" width="3.7109375" style="1" customWidth="1"/>
    <col min="4" max="4" width="3.00390625" style="1" customWidth="1"/>
    <col min="5" max="17" width="3.7109375" style="1" customWidth="1"/>
    <col min="18" max="18" width="4.28125" style="1" customWidth="1"/>
    <col min="19" max="19" width="3.7109375" style="1" customWidth="1"/>
    <col min="20" max="20" width="5.28125" style="1" customWidth="1"/>
    <col min="21" max="22" width="3.7109375" style="1" customWidth="1"/>
    <col min="23" max="23" width="6.57421875" style="1" customWidth="1"/>
    <col min="24" max="24" width="4.421875" style="1" customWidth="1"/>
    <col min="25" max="25" width="5.421875" style="1" customWidth="1"/>
    <col min="26" max="26" width="4.28125" style="1" customWidth="1"/>
    <col min="27" max="27" width="4.00390625" style="1" customWidth="1"/>
    <col min="28" max="28" width="5.00390625" style="1" customWidth="1"/>
    <col min="29" max="30" width="4.57421875" style="1" customWidth="1"/>
    <col min="31" max="31" width="5.00390625" style="1" customWidth="1"/>
    <col min="32" max="33" width="4.57421875" style="1" customWidth="1"/>
    <col min="34" max="34" width="5.00390625" style="1" customWidth="1"/>
    <col min="35" max="36" width="4.57421875" style="1" customWidth="1"/>
    <col min="37" max="37" width="5.00390625" style="1" customWidth="1"/>
    <col min="38" max="38" width="1.1484375" style="1" customWidth="1"/>
    <col min="39" max="40" width="3.7109375" style="1" customWidth="1"/>
    <col min="41" max="41" width="14.7109375" style="1" customWidth="1"/>
    <col min="42" max="44" width="12.8515625" style="1" customWidth="1"/>
    <col min="45" max="45" width="8.57421875" style="1" customWidth="1"/>
    <col min="46" max="49" width="3.7109375" style="1" customWidth="1"/>
    <col min="50" max="16384" width="11.421875" style="1" customWidth="1"/>
  </cols>
  <sheetData>
    <row r="2" spans="2:38" ht="23.25">
      <c r="B2" s="240" t="s">
        <v>0</v>
      </c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X2" s="240"/>
      <c r="Y2" s="240"/>
      <c r="Z2" s="240"/>
      <c r="AA2" s="240"/>
      <c r="AB2" s="240"/>
      <c r="AC2" s="240"/>
      <c r="AD2" s="240"/>
      <c r="AE2" s="240"/>
      <c r="AF2" s="240"/>
      <c r="AG2" s="240"/>
      <c r="AH2" s="240"/>
      <c r="AI2" s="240"/>
      <c r="AJ2" s="240"/>
      <c r="AK2" s="240"/>
      <c r="AL2" s="240"/>
    </row>
    <row r="3" spans="2:38" ht="20.25">
      <c r="B3" s="241" t="s">
        <v>1</v>
      </c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241"/>
      <c r="U3" s="241"/>
      <c r="V3" s="241"/>
      <c r="W3" s="241"/>
      <c r="X3" s="241"/>
      <c r="Y3" s="241"/>
      <c r="Z3" s="241"/>
      <c r="AA3" s="241"/>
      <c r="AB3" s="241"/>
      <c r="AC3" s="241"/>
      <c r="AD3" s="241"/>
      <c r="AE3" s="241"/>
      <c r="AF3" s="241"/>
      <c r="AG3" s="241"/>
      <c r="AH3" s="241"/>
      <c r="AI3" s="241"/>
      <c r="AJ3" s="241"/>
      <c r="AK3" s="241"/>
      <c r="AL3" s="241"/>
    </row>
    <row r="4" spans="2:38" ht="20.25">
      <c r="B4" s="242" t="s">
        <v>169</v>
      </c>
      <c r="C4" s="242"/>
      <c r="D4" s="242"/>
      <c r="E4" s="242"/>
      <c r="F4" s="242"/>
      <c r="G4" s="242"/>
      <c r="H4" s="242"/>
      <c r="I4" s="242"/>
      <c r="J4" s="242"/>
      <c r="K4" s="242"/>
      <c r="L4" s="242"/>
      <c r="M4" s="242"/>
      <c r="N4" s="242"/>
      <c r="O4" s="242"/>
      <c r="P4" s="242"/>
      <c r="Q4" s="242"/>
      <c r="R4" s="242"/>
      <c r="S4" s="242"/>
      <c r="T4" s="242"/>
      <c r="U4" s="242"/>
      <c r="V4" s="242"/>
      <c r="W4" s="242"/>
      <c r="X4" s="242"/>
      <c r="Y4" s="242"/>
      <c r="Z4" s="242"/>
      <c r="AA4" s="242"/>
      <c r="AB4" s="242"/>
      <c r="AC4" s="242"/>
      <c r="AD4" s="242"/>
      <c r="AE4" s="242"/>
      <c r="AF4" s="242"/>
      <c r="AG4" s="242"/>
      <c r="AH4" s="242"/>
      <c r="AI4" s="242"/>
      <c r="AJ4" s="242"/>
      <c r="AK4" s="242"/>
      <c r="AL4" s="242"/>
    </row>
    <row r="5" spans="3:11" ht="14.25">
      <c r="C5" s="2"/>
      <c r="D5" s="2"/>
      <c r="E5" s="2"/>
      <c r="F5" s="2"/>
      <c r="G5" s="3"/>
      <c r="H5" s="4"/>
      <c r="I5" s="5"/>
      <c r="J5" s="4"/>
      <c r="K5" s="4"/>
    </row>
    <row r="6" spans="3:11" ht="20.25">
      <c r="C6" s="6"/>
      <c r="D6" s="6"/>
      <c r="F6" s="7" t="s">
        <v>2</v>
      </c>
      <c r="G6" s="8" t="s">
        <v>3</v>
      </c>
      <c r="H6" s="4"/>
      <c r="I6" s="9"/>
      <c r="J6" s="4"/>
      <c r="K6" s="4"/>
    </row>
    <row r="7" spans="3:11" ht="15" thickBot="1">
      <c r="C7" s="4"/>
      <c r="D7" s="4"/>
      <c r="E7" s="4"/>
      <c r="F7" s="4"/>
      <c r="G7" s="4"/>
      <c r="H7" s="4"/>
      <c r="I7" s="5"/>
      <c r="J7" s="4"/>
      <c r="K7" s="4"/>
    </row>
    <row r="8" spans="3:41" ht="24" thickTop="1">
      <c r="C8" s="10"/>
      <c r="D8" s="10"/>
      <c r="E8" s="10"/>
      <c r="F8" s="11"/>
      <c r="G8" s="12" t="s">
        <v>4</v>
      </c>
      <c r="H8" s="13" t="s">
        <v>5</v>
      </c>
      <c r="I8" s="14"/>
      <c r="J8" s="14"/>
      <c r="K8" s="15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7"/>
      <c r="AF8" s="243">
        <v>11273.2</v>
      </c>
      <c r="AG8" s="244"/>
      <c r="AH8" s="245"/>
      <c r="AO8" s="18"/>
    </row>
    <row r="9" spans="3:41" ht="18">
      <c r="C9" s="10"/>
      <c r="D9" s="10"/>
      <c r="E9" s="10"/>
      <c r="F9" s="19"/>
      <c r="G9" s="20"/>
      <c r="H9" s="21" t="s">
        <v>6</v>
      </c>
      <c r="I9" s="20" t="s">
        <v>7</v>
      </c>
      <c r="J9" s="22"/>
      <c r="K9" s="23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5"/>
      <c r="AF9" s="230">
        <v>10734.400000000001</v>
      </c>
      <c r="AG9" s="231"/>
      <c r="AH9" s="232"/>
      <c r="AO9" s="18"/>
    </row>
    <row r="10" spans="3:41" ht="15">
      <c r="C10" s="10"/>
      <c r="D10" s="10"/>
      <c r="E10" s="10"/>
      <c r="F10" s="26"/>
      <c r="G10" s="27"/>
      <c r="H10" s="22"/>
      <c r="I10" s="28" t="s">
        <v>8</v>
      </c>
      <c r="J10" s="27" t="s">
        <v>9</v>
      </c>
      <c r="K10" s="29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5"/>
      <c r="AF10" s="246">
        <v>10634.7</v>
      </c>
      <c r="AG10" s="247"/>
      <c r="AH10" s="248"/>
      <c r="AO10" s="18"/>
    </row>
    <row r="11" spans="3:41" ht="14.25">
      <c r="C11" s="10"/>
      <c r="D11" s="10"/>
      <c r="E11" s="10"/>
      <c r="F11" s="30"/>
      <c r="G11" s="22"/>
      <c r="H11" s="22"/>
      <c r="I11" s="22"/>
      <c r="J11" s="22" t="s">
        <v>10</v>
      </c>
      <c r="K11" s="29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5"/>
      <c r="AF11" s="249">
        <v>0</v>
      </c>
      <c r="AG11" s="250"/>
      <c r="AH11" s="251"/>
      <c r="AO11" s="18"/>
    </row>
    <row r="12" spans="3:41" ht="15">
      <c r="C12" s="10"/>
      <c r="D12" s="10"/>
      <c r="E12" s="10"/>
      <c r="F12" s="26"/>
      <c r="G12" s="27"/>
      <c r="H12" s="22"/>
      <c r="I12" s="28" t="s">
        <v>11</v>
      </c>
      <c r="J12" s="27" t="s">
        <v>12</v>
      </c>
      <c r="K12" s="29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5"/>
      <c r="AF12" s="246">
        <v>99.7</v>
      </c>
      <c r="AG12" s="247"/>
      <c r="AH12" s="248"/>
      <c r="AO12" s="18"/>
    </row>
    <row r="13" spans="3:41" ht="14.25">
      <c r="C13" s="10"/>
      <c r="D13" s="10"/>
      <c r="E13" s="10"/>
      <c r="F13" s="30"/>
      <c r="G13" s="22"/>
      <c r="H13" s="22"/>
      <c r="I13" s="22"/>
      <c r="J13" s="31" t="s">
        <v>13</v>
      </c>
      <c r="K13" s="22" t="s">
        <v>14</v>
      </c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5"/>
      <c r="AF13" s="249">
        <v>83.5</v>
      </c>
      <c r="AG13" s="250"/>
      <c r="AH13" s="251"/>
      <c r="AO13" s="18"/>
    </row>
    <row r="14" spans="3:41" ht="14.25">
      <c r="C14" s="10"/>
      <c r="D14" s="10"/>
      <c r="E14" s="10"/>
      <c r="F14" s="30"/>
      <c r="G14" s="22"/>
      <c r="H14" s="22"/>
      <c r="I14" s="22"/>
      <c r="J14" s="31" t="s">
        <v>15</v>
      </c>
      <c r="K14" s="22" t="s">
        <v>16</v>
      </c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5"/>
      <c r="AF14" s="249">
        <v>0</v>
      </c>
      <c r="AG14" s="250"/>
      <c r="AH14" s="251"/>
      <c r="AO14" s="18"/>
    </row>
    <row r="15" spans="3:41" ht="14.25">
      <c r="C15" s="10"/>
      <c r="D15" s="10"/>
      <c r="E15" s="10"/>
      <c r="F15" s="30"/>
      <c r="G15" s="22"/>
      <c r="H15" s="22"/>
      <c r="I15" s="22"/>
      <c r="J15" s="22"/>
      <c r="K15" s="22" t="s">
        <v>17</v>
      </c>
      <c r="L15" s="22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5"/>
      <c r="AF15" s="249">
        <v>0</v>
      </c>
      <c r="AG15" s="250"/>
      <c r="AH15" s="251"/>
      <c r="AO15" s="18"/>
    </row>
    <row r="16" spans="3:41" ht="14.25">
      <c r="C16" s="10"/>
      <c r="D16" s="10"/>
      <c r="E16" s="10"/>
      <c r="F16" s="30"/>
      <c r="G16" s="22"/>
      <c r="H16" s="22"/>
      <c r="I16" s="22"/>
      <c r="J16" s="31" t="s">
        <v>18</v>
      </c>
      <c r="K16" s="22" t="s">
        <v>19</v>
      </c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5"/>
      <c r="AF16" s="249">
        <v>16.2</v>
      </c>
      <c r="AG16" s="250"/>
      <c r="AH16" s="251"/>
      <c r="AO16" s="18"/>
    </row>
    <row r="17" spans="3:41" ht="14.25">
      <c r="C17" s="10"/>
      <c r="D17" s="10"/>
      <c r="E17" s="10"/>
      <c r="F17" s="30"/>
      <c r="G17" s="22"/>
      <c r="H17" s="22"/>
      <c r="I17" s="22"/>
      <c r="J17" s="22"/>
      <c r="K17" s="22" t="s">
        <v>20</v>
      </c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5"/>
      <c r="AF17" s="249">
        <v>0</v>
      </c>
      <c r="AG17" s="250"/>
      <c r="AH17" s="251"/>
      <c r="AO17" s="18"/>
    </row>
    <row r="18" spans="3:41" ht="14.25">
      <c r="C18" s="10"/>
      <c r="D18" s="10"/>
      <c r="E18" s="10"/>
      <c r="F18" s="30"/>
      <c r="G18" s="22"/>
      <c r="H18" s="22"/>
      <c r="I18" s="22"/>
      <c r="J18" s="22"/>
      <c r="K18" s="29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5"/>
      <c r="AF18" s="177"/>
      <c r="AG18" s="178"/>
      <c r="AH18" s="179"/>
      <c r="AO18" s="18"/>
    </row>
    <row r="19" spans="3:41" ht="18">
      <c r="C19" s="10"/>
      <c r="D19" s="10"/>
      <c r="E19" s="10"/>
      <c r="F19" s="30"/>
      <c r="G19" s="22"/>
      <c r="H19" s="21" t="s">
        <v>21</v>
      </c>
      <c r="I19" s="20" t="s">
        <v>22</v>
      </c>
      <c r="J19" s="22"/>
      <c r="K19" s="29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5"/>
      <c r="AF19" s="230">
        <v>77.19999999999993</v>
      </c>
      <c r="AG19" s="231"/>
      <c r="AH19" s="232"/>
      <c r="AO19" s="18"/>
    </row>
    <row r="20" spans="3:41" ht="18">
      <c r="C20" s="10"/>
      <c r="D20" s="10"/>
      <c r="E20" s="10"/>
      <c r="F20" s="30"/>
      <c r="G20" s="22"/>
      <c r="H20" s="21" t="s">
        <v>23</v>
      </c>
      <c r="I20" s="20" t="s">
        <v>24</v>
      </c>
      <c r="J20" s="22"/>
      <c r="K20" s="29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5"/>
      <c r="AF20" s="230">
        <v>170.9</v>
      </c>
      <c r="AG20" s="231"/>
      <c r="AH20" s="232"/>
      <c r="AO20" s="18"/>
    </row>
    <row r="21" spans="3:41" ht="18">
      <c r="C21" s="10"/>
      <c r="D21" s="10"/>
      <c r="E21" s="10"/>
      <c r="F21" s="30"/>
      <c r="G21" s="22"/>
      <c r="H21" s="21" t="s">
        <v>25</v>
      </c>
      <c r="I21" s="20" t="s">
        <v>26</v>
      </c>
      <c r="J21" s="22"/>
      <c r="K21" s="29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5"/>
      <c r="AF21" s="230">
        <v>290.7</v>
      </c>
      <c r="AG21" s="231"/>
      <c r="AH21" s="232"/>
      <c r="AO21" s="18"/>
    </row>
    <row r="22" spans="3:41" ht="14.25">
      <c r="C22" s="10"/>
      <c r="D22" s="10"/>
      <c r="E22" s="10"/>
      <c r="F22" s="30"/>
      <c r="G22" s="22"/>
      <c r="H22" s="31"/>
      <c r="I22" s="22" t="s">
        <v>27</v>
      </c>
      <c r="J22" s="22"/>
      <c r="K22" s="29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5"/>
      <c r="AF22" s="249">
        <v>0.2216</v>
      </c>
      <c r="AG22" s="250"/>
      <c r="AH22" s="251"/>
      <c r="AO22" s="18"/>
    </row>
    <row r="23" spans="3:41" ht="18">
      <c r="C23" s="10"/>
      <c r="D23" s="10"/>
      <c r="E23" s="10"/>
      <c r="F23" s="30"/>
      <c r="G23" s="22"/>
      <c r="H23" s="21" t="s">
        <v>28</v>
      </c>
      <c r="I23" s="20" t="s">
        <v>29</v>
      </c>
      <c r="J23" s="22"/>
      <c r="K23" s="29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5"/>
      <c r="AF23" s="230">
        <v>0</v>
      </c>
      <c r="AG23" s="231"/>
      <c r="AH23" s="232"/>
      <c r="AO23" s="18"/>
    </row>
    <row r="24" spans="3:41" ht="14.25">
      <c r="C24" s="10"/>
      <c r="D24" s="10"/>
      <c r="E24" s="10"/>
      <c r="F24" s="30"/>
      <c r="G24" s="22"/>
      <c r="H24" s="22"/>
      <c r="I24" s="35" t="s">
        <v>8</v>
      </c>
      <c r="J24" s="22" t="s">
        <v>30</v>
      </c>
      <c r="K24" s="29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5"/>
      <c r="AF24" s="249">
        <v>0</v>
      </c>
      <c r="AG24" s="250"/>
      <c r="AH24" s="251"/>
      <c r="AO24" s="18"/>
    </row>
    <row r="25" spans="3:41" ht="14.25">
      <c r="C25" s="10"/>
      <c r="D25" s="10"/>
      <c r="E25" s="10"/>
      <c r="F25" s="30"/>
      <c r="G25" s="22"/>
      <c r="H25" s="22"/>
      <c r="I25" s="35" t="s">
        <v>11</v>
      </c>
      <c r="J25" s="22" t="s">
        <v>31</v>
      </c>
      <c r="K25" s="29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5"/>
      <c r="AF25" s="249">
        <v>0</v>
      </c>
      <c r="AG25" s="250"/>
      <c r="AH25" s="251"/>
      <c r="AO25" s="18"/>
    </row>
    <row r="26" spans="3:41" ht="14.25">
      <c r="C26" s="10"/>
      <c r="D26" s="10"/>
      <c r="E26" s="10"/>
      <c r="F26" s="30"/>
      <c r="G26" s="22"/>
      <c r="H26" s="22"/>
      <c r="I26" s="35" t="s">
        <v>32</v>
      </c>
      <c r="J26" s="22" t="s">
        <v>33</v>
      </c>
      <c r="K26" s="29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5"/>
      <c r="AF26" s="249">
        <v>0</v>
      </c>
      <c r="AG26" s="250"/>
      <c r="AH26" s="251"/>
      <c r="AO26" s="18"/>
    </row>
    <row r="27" spans="3:41" ht="14.25">
      <c r="C27" s="10"/>
      <c r="D27" s="10"/>
      <c r="E27" s="10"/>
      <c r="F27" s="30"/>
      <c r="G27" s="22"/>
      <c r="H27" s="22"/>
      <c r="I27" s="22"/>
      <c r="J27" s="22"/>
      <c r="K27" s="29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5"/>
      <c r="AF27" s="32"/>
      <c r="AG27" s="33"/>
      <c r="AH27" s="34"/>
      <c r="AO27" s="18"/>
    </row>
    <row r="28" spans="3:41" ht="20.25">
      <c r="C28" s="10"/>
      <c r="D28" s="10"/>
      <c r="E28" s="10"/>
      <c r="F28" s="30"/>
      <c r="G28" s="36" t="s">
        <v>34</v>
      </c>
      <c r="H28" s="36" t="s">
        <v>35</v>
      </c>
      <c r="I28" s="22"/>
      <c r="J28" s="22"/>
      <c r="K28" s="29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5"/>
      <c r="AF28" s="236">
        <v>0</v>
      </c>
      <c r="AG28" s="237"/>
      <c r="AH28" s="238"/>
      <c r="AO28" s="18"/>
    </row>
    <row r="29" spans="3:41" ht="18">
      <c r="C29" s="10"/>
      <c r="D29" s="10"/>
      <c r="E29" s="10"/>
      <c r="F29" s="30"/>
      <c r="G29" s="22"/>
      <c r="H29" s="37" t="s">
        <v>6</v>
      </c>
      <c r="I29" s="20" t="s">
        <v>36</v>
      </c>
      <c r="J29" s="20"/>
      <c r="K29" s="29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5"/>
      <c r="AF29" s="230">
        <v>0</v>
      </c>
      <c r="AG29" s="231"/>
      <c r="AH29" s="232"/>
      <c r="AO29" s="18"/>
    </row>
    <row r="30" spans="3:41" ht="18">
      <c r="C30" s="10"/>
      <c r="D30" s="10"/>
      <c r="E30" s="10"/>
      <c r="F30" s="30"/>
      <c r="G30" s="22"/>
      <c r="H30" s="37" t="s">
        <v>21</v>
      </c>
      <c r="I30" s="20" t="s">
        <v>37</v>
      </c>
      <c r="J30" s="20"/>
      <c r="K30" s="22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5"/>
      <c r="AF30" s="230">
        <v>0</v>
      </c>
      <c r="AG30" s="231"/>
      <c r="AH30" s="232"/>
      <c r="AO30" s="18"/>
    </row>
    <row r="31" spans="3:41" ht="18">
      <c r="C31" s="10"/>
      <c r="D31" s="10"/>
      <c r="E31" s="10"/>
      <c r="F31" s="30"/>
      <c r="G31" s="22"/>
      <c r="H31" s="37" t="s">
        <v>23</v>
      </c>
      <c r="I31" s="20" t="s">
        <v>38</v>
      </c>
      <c r="J31" s="20"/>
      <c r="K31" s="29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5"/>
      <c r="AF31" s="230">
        <v>0</v>
      </c>
      <c r="AG31" s="231"/>
      <c r="AH31" s="232"/>
      <c r="AO31" s="18"/>
    </row>
    <row r="32" spans="3:41" ht="18">
      <c r="C32" s="10"/>
      <c r="D32" s="10"/>
      <c r="E32" s="10"/>
      <c r="F32" s="30"/>
      <c r="G32" s="22"/>
      <c r="H32" s="37" t="s">
        <v>25</v>
      </c>
      <c r="I32" s="20" t="s">
        <v>39</v>
      </c>
      <c r="J32" s="20"/>
      <c r="K32" s="29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5"/>
      <c r="AF32" s="32"/>
      <c r="AG32" s="33"/>
      <c r="AH32" s="34"/>
      <c r="AO32" s="18"/>
    </row>
    <row r="33" spans="3:41" ht="18">
      <c r="C33" s="10"/>
      <c r="D33" s="10"/>
      <c r="E33" s="10"/>
      <c r="F33" s="30"/>
      <c r="G33" s="22"/>
      <c r="H33" s="38"/>
      <c r="I33" s="20" t="s">
        <v>40</v>
      </c>
      <c r="J33" s="22"/>
      <c r="K33" s="29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5"/>
      <c r="AF33" s="230">
        <v>0</v>
      </c>
      <c r="AG33" s="231"/>
      <c r="AH33" s="232"/>
      <c r="AO33" s="18"/>
    </row>
    <row r="34" spans="3:41" ht="18">
      <c r="C34" s="10"/>
      <c r="D34" s="10"/>
      <c r="E34" s="10"/>
      <c r="F34" s="30"/>
      <c r="G34" s="22"/>
      <c r="H34" s="37" t="s">
        <v>28</v>
      </c>
      <c r="I34" s="20" t="s">
        <v>41</v>
      </c>
      <c r="J34" s="22"/>
      <c r="K34" s="23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5"/>
      <c r="AF34" s="230">
        <v>0</v>
      </c>
      <c r="AG34" s="231"/>
      <c r="AH34" s="232"/>
      <c r="AO34" s="18"/>
    </row>
    <row r="35" spans="3:41" ht="18">
      <c r="C35" s="10"/>
      <c r="D35" s="10"/>
      <c r="E35" s="10"/>
      <c r="F35" s="30"/>
      <c r="G35" s="22"/>
      <c r="H35" s="37" t="s">
        <v>42</v>
      </c>
      <c r="I35" s="20" t="s">
        <v>33</v>
      </c>
      <c r="J35" s="22"/>
      <c r="K35" s="22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5"/>
      <c r="AF35" s="230">
        <v>0</v>
      </c>
      <c r="AG35" s="231"/>
      <c r="AH35" s="232"/>
      <c r="AO35" s="18"/>
    </row>
    <row r="36" spans="3:41" ht="15" thickBot="1">
      <c r="C36" s="10"/>
      <c r="D36" s="10"/>
      <c r="E36" s="10"/>
      <c r="F36" s="39"/>
      <c r="G36" s="40"/>
      <c r="H36" s="40"/>
      <c r="I36" s="40"/>
      <c r="J36" s="40"/>
      <c r="K36" s="40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2"/>
      <c r="AF36" s="43"/>
      <c r="AG36" s="44"/>
      <c r="AH36" s="45"/>
      <c r="AO36" s="18"/>
    </row>
    <row r="37" ht="15" thickTop="1">
      <c r="AO37" s="18"/>
    </row>
    <row r="38" ht="14.25">
      <c r="AO38" s="18"/>
    </row>
    <row r="39" spans="3:41" ht="22.5" customHeight="1">
      <c r="C39" s="46" t="s">
        <v>43</v>
      </c>
      <c r="D39" s="47" t="s">
        <v>44</v>
      </c>
      <c r="E39" s="48"/>
      <c r="F39" s="48"/>
      <c r="G39" s="48"/>
      <c r="H39" s="48"/>
      <c r="I39" s="48"/>
      <c r="AO39" s="18"/>
    </row>
    <row r="40" spans="3:41" ht="15" thickBot="1">
      <c r="C40" s="49"/>
      <c r="D40" s="49"/>
      <c r="E40" s="50"/>
      <c r="F40" s="49"/>
      <c r="G40" s="49"/>
      <c r="H40" s="49"/>
      <c r="I40" s="49"/>
      <c r="AO40" s="18"/>
    </row>
    <row r="41" spans="3:41" ht="18.75" customHeight="1" thickTop="1">
      <c r="C41" s="51" t="s">
        <v>45</v>
      </c>
      <c r="D41" s="52"/>
      <c r="E41" s="52"/>
      <c r="F41" s="53" t="s">
        <v>45</v>
      </c>
      <c r="G41" s="52"/>
      <c r="H41" s="52"/>
      <c r="I41" s="52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233" t="s">
        <v>46</v>
      </c>
      <c r="AA41" s="234"/>
      <c r="AB41" s="234"/>
      <c r="AC41" s="234"/>
      <c r="AD41" s="234"/>
      <c r="AE41" s="234"/>
      <c r="AF41" s="234"/>
      <c r="AG41" s="234"/>
      <c r="AH41" s="234"/>
      <c r="AI41" s="234"/>
      <c r="AJ41" s="234"/>
      <c r="AK41" s="235"/>
      <c r="AO41" s="18"/>
    </row>
    <row r="42" spans="3:44" ht="43.5" customHeight="1">
      <c r="C42" s="56" t="s">
        <v>45</v>
      </c>
      <c r="D42" s="57"/>
      <c r="E42" s="57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9"/>
      <c r="Z42" s="211" t="s">
        <v>47</v>
      </c>
      <c r="AA42" s="211"/>
      <c r="AB42" s="211"/>
      <c r="AC42" s="211" t="s">
        <v>48</v>
      </c>
      <c r="AD42" s="211"/>
      <c r="AE42" s="211"/>
      <c r="AF42" s="211" t="s">
        <v>49</v>
      </c>
      <c r="AG42" s="211"/>
      <c r="AH42" s="211"/>
      <c r="AI42" s="211" t="s">
        <v>50</v>
      </c>
      <c r="AJ42" s="211"/>
      <c r="AK42" s="212"/>
      <c r="AO42" s="18"/>
      <c r="AP42" s="18"/>
      <c r="AQ42" s="18"/>
      <c r="AR42" s="18"/>
    </row>
    <row r="43" spans="3:44" ht="18">
      <c r="C43" s="60"/>
      <c r="D43" s="61" t="s">
        <v>6</v>
      </c>
      <c r="E43" s="62" t="s">
        <v>51</v>
      </c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27">
        <v>-920.1958649000001</v>
      </c>
      <c r="AA43" s="228"/>
      <c r="AB43" s="239"/>
      <c r="AC43" s="227">
        <v>-69.69315</v>
      </c>
      <c r="AD43" s="228"/>
      <c r="AE43" s="239"/>
      <c r="AF43" s="227">
        <v>-130.32039446</v>
      </c>
      <c r="AG43" s="228"/>
      <c r="AH43" s="239"/>
      <c r="AI43" s="227">
        <v>-720.18232044</v>
      </c>
      <c r="AJ43" s="228"/>
      <c r="AK43" s="229"/>
      <c r="AO43" s="18"/>
      <c r="AP43" s="18"/>
      <c r="AQ43" s="18"/>
      <c r="AR43" s="18"/>
    </row>
    <row r="44" spans="3:44" ht="15">
      <c r="C44" s="63"/>
      <c r="D44" s="64"/>
      <c r="E44" s="65" t="s">
        <v>8</v>
      </c>
      <c r="F44" s="66" t="s">
        <v>52</v>
      </c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220" t="s">
        <v>53</v>
      </c>
      <c r="W44" s="221"/>
      <c r="X44" s="221"/>
      <c r="Y44" s="222"/>
      <c r="Z44" s="223">
        <v>-475.40000000000003</v>
      </c>
      <c r="AA44" s="224"/>
      <c r="AB44" s="225"/>
      <c r="AC44" s="223">
        <v>-42.4</v>
      </c>
      <c r="AD44" s="224"/>
      <c r="AE44" s="225"/>
      <c r="AF44" s="223">
        <v>-50.9</v>
      </c>
      <c r="AG44" s="224"/>
      <c r="AH44" s="225"/>
      <c r="AI44" s="223">
        <v>-382.1</v>
      </c>
      <c r="AJ44" s="224"/>
      <c r="AK44" s="226"/>
      <c r="AO44" s="18"/>
      <c r="AP44" s="18"/>
      <c r="AQ44" s="18"/>
      <c r="AR44" s="18"/>
    </row>
    <row r="45" spans="3:44" ht="15">
      <c r="C45" s="67"/>
      <c r="D45" s="68"/>
      <c r="E45" s="69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220" t="s">
        <v>54</v>
      </c>
      <c r="W45" s="221"/>
      <c r="X45" s="221"/>
      <c r="Y45" s="222"/>
      <c r="Z45" s="223">
        <v>-444.79586489999997</v>
      </c>
      <c r="AA45" s="224"/>
      <c r="AB45" s="225"/>
      <c r="AC45" s="223">
        <v>-27.293150000000004</v>
      </c>
      <c r="AD45" s="224"/>
      <c r="AE45" s="225"/>
      <c r="AF45" s="223">
        <v>-79.42039446</v>
      </c>
      <c r="AG45" s="224"/>
      <c r="AH45" s="225"/>
      <c r="AI45" s="223">
        <v>-338.08232044</v>
      </c>
      <c r="AJ45" s="224"/>
      <c r="AK45" s="226"/>
      <c r="AO45" s="18"/>
      <c r="AP45" s="18"/>
      <c r="AQ45" s="18"/>
      <c r="AR45" s="18"/>
    </row>
    <row r="46" spans="3:44" ht="15">
      <c r="C46" s="63"/>
      <c r="D46" s="64"/>
      <c r="E46" s="65" t="s">
        <v>11</v>
      </c>
      <c r="F46" s="66" t="s">
        <v>55</v>
      </c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220" t="s">
        <v>53</v>
      </c>
      <c r="W46" s="221"/>
      <c r="X46" s="221"/>
      <c r="Y46" s="222"/>
      <c r="Z46" s="191">
        <v>0</v>
      </c>
      <c r="AA46" s="191"/>
      <c r="AB46" s="191"/>
      <c r="AC46" s="191">
        <v>0</v>
      </c>
      <c r="AD46" s="191"/>
      <c r="AE46" s="191"/>
      <c r="AF46" s="191">
        <v>0</v>
      </c>
      <c r="AG46" s="191"/>
      <c r="AH46" s="191"/>
      <c r="AI46" s="191">
        <v>0</v>
      </c>
      <c r="AJ46" s="191"/>
      <c r="AK46" s="192"/>
      <c r="AO46" s="18"/>
      <c r="AP46" s="18"/>
      <c r="AQ46" s="18"/>
      <c r="AR46" s="18"/>
    </row>
    <row r="47" spans="3:44" ht="15">
      <c r="C47" s="67"/>
      <c r="D47" s="68"/>
      <c r="E47" s="69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220" t="s">
        <v>54</v>
      </c>
      <c r="W47" s="221"/>
      <c r="X47" s="221"/>
      <c r="Y47" s="222"/>
      <c r="Z47" s="191">
        <v>0</v>
      </c>
      <c r="AA47" s="191"/>
      <c r="AB47" s="191"/>
      <c r="AC47" s="191">
        <v>0</v>
      </c>
      <c r="AD47" s="191"/>
      <c r="AE47" s="191"/>
      <c r="AF47" s="191">
        <v>0</v>
      </c>
      <c r="AG47" s="191"/>
      <c r="AH47" s="191"/>
      <c r="AI47" s="191">
        <v>0</v>
      </c>
      <c r="AJ47" s="191"/>
      <c r="AK47" s="192"/>
      <c r="AO47" s="18"/>
      <c r="AP47" s="18"/>
      <c r="AQ47" s="18"/>
      <c r="AR47" s="18"/>
    </row>
    <row r="48" spans="3:44" ht="18">
      <c r="C48" s="63"/>
      <c r="D48" s="71" t="s">
        <v>21</v>
      </c>
      <c r="E48" s="72" t="s">
        <v>56</v>
      </c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4"/>
      <c r="Z48" s="75"/>
      <c r="AA48" s="76"/>
      <c r="AB48" s="77"/>
      <c r="AC48" s="75"/>
      <c r="AD48" s="76"/>
      <c r="AE48" s="77"/>
      <c r="AF48" s="75"/>
      <c r="AG48" s="76"/>
      <c r="AH48" s="77"/>
      <c r="AI48" s="75"/>
      <c r="AJ48" s="76"/>
      <c r="AK48" s="78"/>
      <c r="AO48" s="18"/>
      <c r="AP48" s="18"/>
      <c r="AQ48" s="18"/>
      <c r="AR48" s="18"/>
    </row>
    <row r="49" spans="3:44" ht="18">
      <c r="C49" s="79"/>
      <c r="D49" s="80"/>
      <c r="E49" s="81" t="s">
        <v>57</v>
      </c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3"/>
      <c r="Z49" s="84"/>
      <c r="AA49" s="85"/>
      <c r="AB49" s="86"/>
      <c r="AC49" s="84"/>
      <c r="AD49" s="85"/>
      <c r="AE49" s="86"/>
      <c r="AF49" s="84"/>
      <c r="AG49" s="85"/>
      <c r="AH49" s="86"/>
      <c r="AI49" s="84"/>
      <c r="AJ49" s="85"/>
      <c r="AK49" s="87"/>
      <c r="AO49" s="18"/>
      <c r="AP49" s="18"/>
      <c r="AQ49" s="18"/>
      <c r="AR49" s="18"/>
    </row>
    <row r="50" spans="3:44" ht="18">
      <c r="C50" s="56"/>
      <c r="D50" s="88"/>
      <c r="E50" s="89" t="s">
        <v>58</v>
      </c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1"/>
      <c r="Z50" s="216">
        <v>0</v>
      </c>
      <c r="AA50" s="216"/>
      <c r="AB50" s="216"/>
      <c r="AC50" s="216">
        <v>0</v>
      </c>
      <c r="AD50" s="216"/>
      <c r="AE50" s="216"/>
      <c r="AF50" s="216">
        <v>0</v>
      </c>
      <c r="AG50" s="216"/>
      <c r="AH50" s="216"/>
      <c r="AI50" s="216">
        <v>0</v>
      </c>
      <c r="AJ50" s="216"/>
      <c r="AK50" s="217"/>
      <c r="AO50" s="18"/>
      <c r="AP50" s="18"/>
      <c r="AQ50" s="18"/>
      <c r="AR50" s="18"/>
    </row>
    <row r="51" spans="3:44" ht="15" customHeight="1">
      <c r="C51" s="60"/>
      <c r="D51" s="92"/>
      <c r="E51" s="93" t="s">
        <v>8</v>
      </c>
      <c r="F51" s="94" t="s">
        <v>59</v>
      </c>
      <c r="G51" s="95"/>
      <c r="H51" s="95"/>
      <c r="I51" s="95"/>
      <c r="J51" s="95"/>
      <c r="K51" s="95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191">
        <v>0</v>
      </c>
      <c r="AA51" s="191"/>
      <c r="AB51" s="191"/>
      <c r="AC51" s="191">
        <v>0</v>
      </c>
      <c r="AD51" s="191"/>
      <c r="AE51" s="191"/>
      <c r="AF51" s="191">
        <v>0</v>
      </c>
      <c r="AG51" s="191"/>
      <c r="AH51" s="191"/>
      <c r="AI51" s="191">
        <v>0</v>
      </c>
      <c r="AJ51" s="191"/>
      <c r="AK51" s="192"/>
      <c r="AO51" s="18"/>
      <c r="AP51" s="18"/>
      <c r="AQ51" s="18"/>
      <c r="AR51" s="18"/>
    </row>
    <row r="52" spans="3:44" ht="15">
      <c r="C52" s="60"/>
      <c r="D52" s="92"/>
      <c r="E52" s="93" t="s">
        <v>11</v>
      </c>
      <c r="F52" s="94" t="s">
        <v>60</v>
      </c>
      <c r="G52" s="95"/>
      <c r="H52" s="95"/>
      <c r="I52" s="95"/>
      <c r="J52" s="95"/>
      <c r="K52" s="95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191">
        <v>0</v>
      </c>
      <c r="AA52" s="191"/>
      <c r="AB52" s="191"/>
      <c r="AC52" s="191">
        <v>0</v>
      </c>
      <c r="AD52" s="191"/>
      <c r="AE52" s="191"/>
      <c r="AF52" s="191">
        <v>0</v>
      </c>
      <c r="AG52" s="191"/>
      <c r="AH52" s="191"/>
      <c r="AI52" s="191">
        <v>0</v>
      </c>
      <c r="AJ52" s="191"/>
      <c r="AK52" s="192"/>
      <c r="AO52" s="18"/>
      <c r="AP52" s="18"/>
      <c r="AQ52" s="18"/>
      <c r="AR52" s="18"/>
    </row>
    <row r="53" spans="3:44" ht="18">
      <c r="C53" s="60"/>
      <c r="D53" s="61" t="s">
        <v>23</v>
      </c>
      <c r="E53" s="62" t="s">
        <v>61</v>
      </c>
      <c r="F53" s="96"/>
      <c r="G53" s="96"/>
      <c r="H53" s="96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18">
        <v>0</v>
      </c>
      <c r="AA53" s="218"/>
      <c r="AB53" s="218"/>
      <c r="AC53" s="218">
        <v>0</v>
      </c>
      <c r="AD53" s="218"/>
      <c r="AE53" s="218"/>
      <c r="AF53" s="218">
        <v>0</v>
      </c>
      <c r="AG53" s="218"/>
      <c r="AH53" s="218"/>
      <c r="AI53" s="218">
        <v>0</v>
      </c>
      <c r="AJ53" s="218"/>
      <c r="AK53" s="219"/>
      <c r="AO53" s="18"/>
      <c r="AP53" s="18"/>
      <c r="AQ53" s="18"/>
      <c r="AR53" s="18"/>
    </row>
    <row r="54" spans="3:44" ht="15">
      <c r="C54" s="60"/>
      <c r="D54" s="97"/>
      <c r="E54" s="93" t="s">
        <v>8</v>
      </c>
      <c r="F54" s="94" t="s">
        <v>62</v>
      </c>
      <c r="G54" s="95"/>
      <c r="H54" s="95"/>
      <c r="I54" s="95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191">
        <v>0</v>
      </c>
      <c r="AA54" s="191"/>
      <c r="AB54" s="191"/>
      <c r="AC54" s="191">
        <v>0</v>
      </c>
      <c r="AD54" s="191"/>
      <c r="AE54" s="191"/>
      <c r="AF54" s="191">
        <v>0</v>
      </c>
      <c r="AG54" s="191"/>
      <c r="AH54" s="191"/>
      <c r="AI54" s="191">
        <v>0</v>
      </c>
      <c r="AJ54" s="191"/>
      <c r="AK54" s="192"/>
      <c r="AO54" s="18"/>
      <c r="AP54" s="18"/>
      <c r="AQ54" s="18"/>
      <c r="AR54" s="18"/>
    </row>
    <row r="55" spans="3:44" ht="18">
      <c r="C55" s="60"/>
      <c r="D55" s="98"/>
      <c r="E55" s="93" t="s">
        <v>11</v>
      </c>
      <c r="F55" s="94" t="s">
        <v>63</v>
      </c>
      <c r="G55" s="95"/>
      <c r="H55" s="95"/>
      <c r="I55" s="95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191">
        <v>0</v>
      </c>
      <c r="AA55" s="191"/>
      <c r="AB55" s="191"/>
      <c r="AC55" s="191">
        <v>0</v>
      </c>
      <c r="AD55" s="191"/>
      <c r="AE55" s="191"/>
      <c r="AF55" s="191">
        <v>0</v>
      </c>
      <c r="AG55" s="191"/>
      <c r="AH55" s="191"/>
      <c r="AI55" s="191">
        <v>0</v>
      </c>
      <c r="AJ55" s="191"/>
      <c r="AK55" s="192"/>
      <c r="AO55" s="18"/>
      <c r="AP55" s="18"/>
      <c r="AQ55" s="18"/>
      <c r="AR55" s="18"/>
    </row>
    <row r="56" spans="3:44" ht="15">
      <c r="C56" s="60"/>
      <c r="D56" s="98"/>
      <c r="E56" s="93" t="s">
        <v>32</v>
      </c>
      <c r="F56" s="94" t="s">
        <v>64</v>
      </c>
      <c r="G56" s="95"/>
      <c r="H56" s="95"/>
      <c r="I56" s="95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191">
        <v>0</v>
      </c>
      <c r="AA56" s="191"/>
      <c r="AB56" s="191"/>
      <c r="AC56" s="191">
        <v>0</v>
      </c>
      <c r="AD56" s="191"/>
      <c r="AE56" s="191"/>
      <c r="AF56" s="191">
        <v>0</v>
      </c>
      <c r="AG56" s="191"/>
      <c r="AH56" s="191"/>
      <c r="AI56" s="191">
        <v>0</v>
      </c>
      <c r="AJ56" s="191"/>
      <c r="AK56" s="192"/>
      <c r="AO56" s="18"/>
      <c r="AP56" s="18"/>
      <c r="AQ56" s="18"/>
      <c r="AR56" s="18"/>
    </row>
    <row r="57" spans="3:44" ht="15">
      <c r="C57" s="60"/>
      <c r="D57" s="98"/>
      <c r="E57" s="93" t="s">
        <v>65</v>
      </c>
      <c r="F57" s="94" t="s">
        <v>66</v>
      </c>
      <c r="G57" s="95"/>
      <c r="H57" s="95"/>
      <c r="I57" s="95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191">
        <v>0</v>
      </c>
      <c r="AA57" s="191"/>
      <c r="AB57" s="191"/>
      <c r="AC57" s="191">
        <v>0</v>
      </c>
      <c r="AD57" s="191"/>
      <c r="AE57" s="191"/>
      <c r="AF57" s="191">
        <v>0</v>
      </c>
      <c r="AG57" s="191"/>
      <c r="AH57" s="191"/>
      <c r="AI57" s="191">
        <v>0</v>
      </c>
      <c r="AJ57" s="191"/>
      <c r="AK57" s="192"/>
      <c r="AO57" s="18"/>
      <c r="AP57" s="18"/>
      <c r="AQ57" s="18"/>
      <c r="AR57" s="18"/>
    </row>
    <row r="58" spans="3:44" ht="15">
      <c r="C58" s="60"/>
      <c r="D58" s="98"/>
      <c r="E58" s="93" t="s">
        <v>67</v>
      </c>
      <c r="F58" s="94" t="s">
        <v>68</v>
      </c>
      <c r="G58" s="95"/>
      <c r="H58" s="95"/>
      <c r="I58" s="95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191">
        <v>0</v>
      </c>
      <c r="AA58" s="191"/>
      <c r="AB58" s="191"/>
      <c r="AC58" s="191">
        <v>0</v>
      </c>
      <c r="AD58" s="191"/>
      <c r="AE58" s="191"/>
      <c r="AF58" s="191">
        <v>0</v>
      </c>
      <c r="AG58" s="191"/>
      <c r="AH58" s="191"/>
      <c r="AI58" s="191">
        <v>0</v>
      </c>
      <c r="AJ58" s="191"/>
      <c r="AK58" s="192"/>
      <c r="AO58" s="18"/>
      <c r="AP58" s="18"/>
      <c r="AQ58" s="18"/>
      <c r="AR58" s="18"/>
    </row>
    <row r="59" spans="3:44" ht="15.75" thickBot="1">
      <c r="C59" s="99"/>
      <c r="D59" s="100"/>
      <c r="E59" s="101" t="s">
        <v>69</v>
      </c>
      <c r="F59" s="102" t="s">
        <v>70</v>
      </c>
      <c r="G59" s="103"/>
      <c r="H59" s="103"/>
      <c r="I59" s="103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206">
        <v>0</v>
      </c>
      <c r="AA59" s="206"/>
      <c r="AB59" s="206"/>
      <c r="AC59" s="206">
        <v>0</v>
      </c>
      <c r="AD59" s="206"/>
      <c r="AE59" s="206"/>
      <c r="AF59" s="206">
        <v>0</v>
      </c>
      <c r="AG59" s="206"/>
      <c r="AH59" s="206"/>
      <c r="AI59" s="206">
        <v>0</v>
      </c>
      <c r="AJ59" s="206"/>
      <c r="AK59" s="207"/>
      <c r="AO59" s="18"/>
      <c r="AP59" s="18"/>
      <c r="AQ59" s="18"/>
      <c r="AR59" s="18"/>
    </row>
    <row r="60" spans="3:44" ht="6" customHeight="1" thickTop="1">
      <c r="C60" s="104"/>
      <c r="D60" s="104"/>
      <c r="E60" s="105"/>
      <c r="F60" s="106"/>
      <c r="G60" s="106"/>
      <c r="H60" s="107"/>
      <c r="I60" s="107"/>
      <c r="AO60" s="18"/>
      <c r="AP60" s="18"/>
      <c r="AQ60" s="18"/>
      <c r="AR60" s="18"/>
    </row>
    <row r="61" spans="3:44" ht="14.25">
      <c r="C61" s="10" t="s">
        <v>71</v>
      </c>
      <c r="D61" s="10"/>
      <c r="E61" s="10"/>
      <c r="F61" s="10"/>
      <c r="G61" s="10"/>
      <c r="H61" s="10"/>
      <c r="I61" s="10"/>
      <c r="AO61" s="18"/>
      <c r="AP61" s="18"/>
      <c r="AQ61" s="18"/>
      <c r="AR61" s="18"/>
    </row>
    <row r="62" spans="3:44" ht="14.25">
      <c r="C62" s="4" t="s">
        <v>72</v>
      </c>
      <c r="D62" s="4"/>
      <c r="E62" s="4"/>
      <c r="F62" s="4"/>
      <c r="G62" s="4"/>
      <c r="H62" s="4"/>
      <c r="I62" s="4"/>
      <c r="AO62" s="18"/>
      <c r="AP62" s="18"/>
      <c r="AQ62" s="18"/>
      <c r="AR62" s="18"/>
    </row>
    <row r="63" spans="3:44" ht="14.25">
      <c r="C63" s="4" t="s">
        <v>73</v>
      </c>
      <c r="D63" s="4"/>
      <c r="E63" s="4"/>
      <c r="F63" s="4"/>
      <c r="G63" s="4"/>
      <c r="H63" s="4"/>
      <c r="I63" s="4"/>
      <c r="AO63" s="18"/>
      <c r="AP63" s="18"/>
      <c r="AQ63" s="18"/>
      <c r="AR63" s="18"/>
    </row>
    <row r="64" spans="3:44" ht="14.25">
      <c r="C64" s="4" t="s">
        <v>74</v>
      </c>
      <c r="D64" s="4"/>
      <c r="E64" s="4"/>
      <c r="F64" s="4"/>
      <c r="G64" s="4"/>
      <c r="H64" s="4"/>
      <c r="I64" s="4"/>
      <c r="AO64" s="18"/>
      <c r="AP64" s="18"/>
      <c r="AQ64" s="18"/>
      <c r="AR64" s="18"/>
    </row>
    <row r="65" spans="3:44" ht="14.25">
      <c r="C65" s="4" t="s">
        <v>75</v>
      </c>
      <c r="D65" s="4"/>
      <c r="E65" s="4"/>
      <c r="F65" s="4"/>
      <c r="G65" s="4"/>
      <c r="H65" s="4"/>
      <c r="I65" s="4"/>
      <c r="AO65" s="18"/>
      <c r="AP65" s="18"/>
      <c r="AQ65" s="18"/>
      <c r="AR65" s="18"/>
    </row>
    <row r="66" spans="3:44" ht="14.25">
      <c r="C66" s="4" t="s">
        <v>76</v>
      </c>
      <c r="D66" s="49"/>
      <c r="E66" s="50"/>
      <c r="F66" s="49"/>
      <c r="G66" s="49"/>
      <c r="H66" s="49"/>
      <c r="I66" s="49"/>
      <c r="AO66" s="18"/>
      <c r="AP66" s="18"/>
      <c r="AQ66" s="18"/>
      <c r="AR66" s="18"/>
    </row>
    <row r="67" spans="3:44" ht="14.25">
      <c r="C67" s="4"/>
      <c r="D67" s="4"/>
      <c r="E67" s="4"/>
      <c r="F67" s="4"/>
      <c r="G67" s="4"/>
      <c r="H67" s="4"/>
      <c r="I67" s="4"/>
      <c r="AO67" s="18"/>
      <c r="AP67" s="18"/>
      <c r="AQ67" s="18"/>
      <c r="AR67" s="18"/>
    </row>
    <row r="68" spans="3:44" ht="20.25">
      <c r="C68" s="108" t="s">
        <v>77</v>
      </c>
      <c r="D68" s="109" t="s">
        <v>78</v>
      </c>
      <c r="E68" s="48"/>
      <c r="F68" s="48"/>
      <c r="G68" s="48"/>
      <c r="H68" s="48"/>
      <c r="I68" s="48"/>
      <c r="AO68" s="18"/>
      <c r="AP68" s="18"/>
      <c r="AQ68" s="18"/>
      <c r="AR68" s="18"/>
    </row>
    <row r="69" spans="3:44" ht="15" thickBot="1">
      <c r="C69" s="49"/>
      <c r="D69" s="49"/>
      <c r="E69" s="50"/>
      <c r="F69" s="49"/>
      <c r="G69" s="49"/>
      <c r="H69" s="49"/>
      <c r="I69" s="49"/>
      <c r="AO69" s="18"/>
      <c r="AP69" s="18"/>
      <c r="AQ69" s="18"/>
      <c r="AR69" s="18"/>
    </row>
    <row r="70" spans="3:44" ht="15.75" customHeight="1" thickTop="1">
      <c r="C70" s="110" t="s">
        <v>45</v>
      </c>
      <c r="D70" s="111"/>
      <c r="E70" s="112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5"/>
      <c r="Z70" s="208" t="s">
        <v>46</v>
      </c>
      <c r="AA70" s="209"/>
      <c r="AB70" s="209"/>
      <c r="AC70" s="209"/>
      <c r="AD70" s="209"/>
      <c r="AE70" s="209"/>
      <c r="AF70" s="209"/>
      <c r="AG70" s="209"/>
      <c r="AH70" s="209"/>
      <c r="AI70" s="209"/>
      <c r="AJ70" s="209"/>
      <c r="AK70" s="210"/>
      <c r="AO70" s="18"/>
      <c r="AP70" s="18"/>
      <c r="AQ70" s="18"/>
      <c r="AR70" s="18"/>
    </row>
    <row r="71" spans="3:44" ht="43.5" customHeight="1">
      <c r="C71" s="113" t="s">
        <v>45</v>
      </c>
      <c r="D71" s="114"/>
      <c r="E71" s="115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9"/>
      <c r="Z71" s="211" t="s">
        <v>47</v>
      </c>
      <c r="AA71" s="211"/>
      <c r="AB71" s="211"/>
      <c r="AC71" s="211" t="s">
        <v>48</v>
      </c>
      <c r="AD71" s="211"/>
      <c r="AE71" s="211"/>
      <c r="AF71" s="211" t="s">
        <v>49</v>
      </c>
      <c r="AG71" s="211"/>
      <c r="AH71" s="211"/>
      <c r="AI71" s="211" t="s">
        <v>50</v>
      </c>
      <c r="AJ71" s="211"/>
      <c r="AK71" s="212"/>
      <c r="AO71" s="18"/>
      <c r="AP71" s="18"/>
      <c r="AQ71" s="18"/>
      <c r="AR71" s="18"/>
    </row>
    <row r="72" spans="3:44" ht="16.5">
      <c r="C72" s="116"/>
      <c r="D72" s="117" t="s">
        <v>6</v>
      </c>
      <c r="E72" s="118" t="s">
        <v>79</v>
      </c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119"/>
      <c r="Z72" s="213">
        <v>-1004.4000000000001</v>
      </c>
      <c r="AA72" s="214"/>
      <c r="AB72" s="215"/>
      <c r="AC72" s="197">
        <v>-1004.4000000000001</v>
      </c>
      <c r="AD72" s="197"/>
      <c r="AE72" s="197"/>
      <c r="AF72" s="197">
        <f>(AF73+AF74)</f>
        <v>0</v>
      </c>
      <c r="AG72" s="197"/>
      <c r="AH72" s="197"/>
      <c r="AI72" s="197">
        <f>(AI73+AI74)</f>
        <v>0</v>
      </c>
      <c r="AJ72" s="197"/>
      <c r="AK72" s="198"/>
      <c r="AO72" s="18"/>
      <c r="AP72" s="18"/>
      <c r="AQ72" s="18"/>
      <c r="AR72" s="18"/>
    </row>
    <row r="73" spans="3:44" ht="14.25">
      <c r="C73" s="116"/>
      <c r="D73" s="97"/>
      <c r="E73" s="120" t="s">
        <v>8</v>
      </c>
      <c r="F73" s="97" t="s">
        <v>80</v>
      </c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119"/>
      <c r="Z73" s="199">
        <v>0</v>
      </c>
      <c r="AA73" s="199"/>
      <c r="AB73" s="199"/>
      <c r="AC73" s="199">
        <v>0</v>
      </c>
      <c r="AD73" s="199"/>
      <c r="AE73" s="199"/>
      <c r="AF73" s="199">
        <v>0</v>
      </c>
      <c r="AG73" s="199"/>
      <c r="AH73" s="199"/>
      <c r="AI73" s="199">
        <v>0</v>
      </c>
      <c r="AJ73" s="199"/>
      <c r="AK73" s="200"/>
      <c r="AO73" s="18"/>
      <c r="AP73" s="18"/>
      <c r="AQ73" s="18"/>
      <c r="AR73" s="18"/>
    </row>
    <row r="74" spans="3:44" ht="16.5">
      <c r="C74" s="116"/>
      <c r="D74" s="97"/>
      <c r="E74" s="120" t="s">
        <v>11</v>
      </c>
      <c r="F74" s="97" t="s">
        <v>81</v>
      </c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119"/>
      <c r="Z74" s="199">
        <v>-1004.4000000000001</v>
      </c>
      <c r="AA74" s="199"/>
      <c r="AB74" s="199"/>
      <c r="AC74" s="199">
        <v>-1004.4000000000001</v>
      </c>
      <c r="AD74" s="199"/>
      <c r="AE74" s="199"/>
      <c r="AF74" s="199">
        <v>0</v>
      </c>
      <c r="AG74" s="199"/>
      <c r="AH74" s="199"/>
      <c r="AI74" s="199">
        <v>0</v>
      </c>
      <c r="AJ74" s="199"/>
      <c r="AK74" s="200"/>
      <c r="AO74" s="18"/>
      <c r="AP74" s="18"/>
      <c r="AQ74" s="18"/>
      <c r="AR74" s="18"/>
    </row>
    <row r="75" spans="3:44" ht="16.5">
      <c r="C75" s="121"/>
      <c r="D75" s="122" t="s">
        <v>21</v>
      </c>
      <c r="E75" s="123" t="s">
        <v>82</v>
      </c>
      <c r="F75" s="124"/>
      <c r="G75" s="125"/>
      <c r="H75" s="125"/>
      <c r="I75" s="125"/>
      <c r="J75" s="125"/>
      <c r="K75" s="125"/>
      <c r="L75" s="125"/>
      <c r="M75" s="125"/>
      <c r="N75" s="125"/>
      <c r="O75" s="125"/>
      <c r="P75" s="125"/>
      <c r="Q75" s="125"/>
      <c r="R75" s="125"/>
      <c r="S75" s="125"/>
      <c r="T75" s="125"/>
      <c r="U75" s="125"/>
      <c r="V75" s="125"/>
      <c r="W75" s="125"/>
      <c r="X75" s="125"/>
      <c r="Y75" s="126"/>
      <c r="Z75" s="75"/>
      <c r="AA75" s="76"/>
      <c r="AB75" s="77"/>
      <c r="AC75" s="75"/>
      <c r="AD75" s="76"/>
      <c r="AE75" s="77"/>
      <c r="AF75" s="75"/>
      <c r="AG75" s="76"/>
      <c r="AH75" s="77"/>
      <c r="AI75" s="75"/>
      <c r="AJ75" s="76"/>
      <c r="AK75" s="78"/>
      <c r="AO75" s="18"/>
      <c r="AP75" s="18"/>
      <c r="AQ75" s="18"/>
      <c r="AR75" s="18"/>
    </row>
    <row r="76" spans="3:44" ht="16.5">
      <c r="C76" s="113"/>
      <c r="D76" s="127"/>
      <c r="E76" s="128" t="s">
        <v>83</v>
      </c>
      <c r="F76" s="129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59"/>
      <c r="Z76" s="203">
        <v>0</v>
      </c>
      <c r="AA76" s="203"/>
      <c r="AB76" s="203"/>
      <c r="AC76" s="203">
        <v>0</v>
      </c>
      <c r="AD76" s="203"/>
      <c r="AE76" s="203"/>
      <c r="AF76" s="203">
        <v>0</v>
      </c>
      <c r="AG76" s="203"/>
      <c r="AH76" s="203"/>
      <c r="AI76" s="203">
        <v>0</v>
      </c>
      <c r="AJ76" s="203"/>
      <c r="AK76" s="204"/>
      <c r="AO76" s="18"/>
      <c r="AP76" s="18"/>
      <c r="AQ76" s="18"/>
      <c r="AR76" s="18"/>
    </row>
    <row r="77" spans="3:44" ht="16.5">
      <c r="C77" s="116"/>
      <c r="D77" s="117" t="s">
        <v>23</v>
      </c>
      <c r="E77" s="118" t="s">
        <v>84</v>
      </c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119"/>
      <c r="Z77" s="197">
        <v>0</v>
      </c>
      <c r="AA77" s="197"/>
      <c r="AB77" s="197"/>
      <c r="AC77" s="197">
        <v>0</v>
      </c>
      <c r="AD77" s="197"/>
      <c r="AE77" s="197"/>
      <c r="AF77" s="197">
        <v>0</v>
      </c>
      <c r="AG77" s="197"/>
      <c r="AH77" s="197"/>
      <c r="AI77" s="197">
        <v>0</v>
      </c>
      <c r="AJ77" s="197"/>
      <c r="AK77" s="198"/>
      <c r="AO77" s="18"/>
      <c r="AP77" s="18"/>
      <c r="AQ77" s="18"/>
      <c r="AR77" s="18"/>
    </row>
    <row r="78" spans="3:44" ht="14.25">
      <c r="C78" s="121"/>
      <c r="D78" s="130"/>
      <c r="E78" s="130" t="s">
        <v>8</v>
      </c>
      <c r="F78" s="125" t="s">
        <v>85</v>
      </c>
      <c r="G78" s="125"/>
      <c r="H78" s="125"/>
      <c r="I78" s="125"/>
      <c r="J78" s="125"/>
      <c r="K78" s="125"/>
      <c r="L78" s="125"/>
      <c r="M78" s="125"/>
      <c r="N78" s="125"/>
      <c r="O78" s="125"/>
      <c r="P78" s="125"/>
      <c r="Q78" s="125"/>
      <c r="R78" s="125"/>
      <c r="S78" s="125"/>
      <c r="T78" s="125"/>
      <c r="U78" s="125"/>
      <c r="V78" s="125"/>
      <c r="W78" s="125"/>
      <c r="X78" s="125"/>
      <c r="Y78" s="126"/>
      <c r="Z78" s="75"/>
      <c r="AA78" s="76"/>
      <c r="AB78" s="77"/>
      <c r="AC78" s="75"/>
      <c r="AD78" s="76"/>
      <c r="AE78" s="77"/>
      <c r="AF78" s="75"/>
      <c r="AG78" s="76"/>
      <c r="AH78" s="77"/>
      <c r="AI78" s="75"/>
      <c r="AJ78" s="76"/>
      <c r="AK78" s="78"/>
      <c r="AO78" s="18"/>
      <c r="AP78" s="18"/>
      <c r="AQ78" s="18"/>
      <c r="AR78" s="18"/>
    </row>
    <row r="79" spans="3:44" ht="14.25">
      <c r="C79" s="113"/>
      <c r="D79" s="131"/>
      <c r="E79" s="114"/>
      <c r="F79" s="58" t="s">
        <v>86</v>
      </c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9"/>
      <c r="Z79" s="201">
        <v>0</v>
      </c>
      <c r="AA79" s="201"/>
      <c r="AB79" s="201"/>
      <c r="AC79" s="201">
        <v>0</v>
      </c>
      <c r="AD79" s="201"/>
      <c r="AE79" s="201"/>
      <c r="AF79" s="201">
        <v>0</v>
      </c>
      <c r="AG79" s="201"/>
      <c r="AH79" s="201"/>
      <c r="AI79" s="201">
        <v>0</v>
      </c>
      <c r="AJ79" s="201"/>
      <c r="AK79" s="202"/>
      <c r="AO79" s="18"/>
      <c r="AP79" s="18"/>
      <c r="AQ79" s="18"/>
      <c r="AR79" s="18"/>
    </row>
    <row r="80" spans="3:44" ht="14.25">
      <c r="C80" s="116"/>
      <c r="D80" s="97"/>
      <c r="E80" s="97"/>
      <c r="F80" s="92" t="s">
        <v>13</v>
      </c>
      <c r="G80" s="98" t="s">
        <v>87</v>
      </c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119"/>
      <c r="Z80" s="183">
        <v>0</v>
      </c>
      <c r="AA80" s="183"/>
      <c r="AB80" s="183"/>
      <c r="AC80" s="183">
        <v>0</v>
      </c>
      <c r="AD80" s="183"/>
      <c r="AE80" s="183"/>
      <c r="AF80" s="183">
        <v>0</v>
      </c>
      <c r="AG80" s="183"/>
      <c r="AH80" s="183"/>
      <c r="AI80" s="183">
        <v>0</v>
      </c>
      <c r="AJ80" s="183"/>
      <c r="AK80" s="184"/>
      <c r="AO80" s="18"/>
      <c r="AP80" s="18"/>
      <c r="AQ80" s="18"/>
      <c r="AR80" s="18"/>
    </row>
    <row r="81" spans="3:44" ht="14.25">
      <c r="C81" s="116"/>
      <c r="D81" s="97"/>
      <c r="E81" s="97"/>
      <c r="F81" s="92" t="s">
        <v>15</v>
      </c>
      <c r="G81" s="98" t="s">
        <v>88</v>
      </c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119"/>
      <c r="Z81" s="183">
        <v>0</v>
      </c>
      <c r="AA81" s="183"/>
      <c r="AB81" s="183"/>
      <c r="AC81" s="183">
        <v>0</v>
      </c>
      <c r="AD81" s="183"/>
      <c r="AE81" s="183"/>
      <c r="AF81" s="183">
        <v>0</v>
      </c>
      <c r="AG81" s="183"/>
      <c r="AH81" s="183"/>
      <c r="AI81" s="183">
        <v>0</v>
      </c>
      <c r="AJ81" s="183"/>
      <c r="AK81" s="184"/>
      <c r="AO81" s="18"/>
      <c r="AP81" s="18"/>
      <c r="AQ81" s="18"/>
      <c r="AR81" s="18"/>
    </row>
    <row r="82" spans="3:44" ht="16.5">
      <c r="C82" s="116"/>
      <c r="D82" s="97"/>
      <c r="E82" s="97"/>
      <c r="F82" s="92" t="s">
        <v>18</v>
      </c>
      <c r="G82" s="98" t="s">
        <v>89</v>
      </c>
      <c r="H82" s="132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119"/>
      <c r="Z82" s="183">
        <v>0</v>
      </c>
      <c r="AA82" s="183"/>
      <c r="AB82" s="183"/>
      <c r="AC82" s="183">
        <v>0</v>
      </c>
      <c r="AD82" s="183"/>
      <c r="AE82" s="183"/>
      <c r="AF82" s="183">
        <v>0</v>
      </c>
      <c r="AG82" s="183"/>
      <c r="AH82" s="183"/>
      <c r="AI82" s="183">
        <v>0</v>
      </c>
      <c r="AJ82" s="183"/>
      <c r="AK82" s="184"/>
      <c r="AO82" s="18"/>
      <c r="AP82" s="18"/>
      <c r="AQ82" s="18"/>
      <c r="AR82" s="18"/>
    </row>
    <row r="83" spans="3:44" ht="14.25">
      <c r="C83" s="116"/>
      <c r="D83" s="97"/>
      <c r="E83" s="97"/>
      <c r="F83" s="92" t="s">
        <v>90</v>
      </c>
      <c r="G83" s="98" t="s">
        <v>91</v>
      </c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119"/>
      <c r="Z83" s="183">
        <v>0</v>
      </c>
      <c r="AA83" s="183"/>
      <c r="AB83" s="183"/>
      <c r="AC83" s="183">
        <v>0</v>
      </c>
      <c r="AD83" s="183"/>
      <c r="AE83" s="183"/>
      <c r="AF83" s="183">
        <v>0</v>
      </c>
      <c r="AG83" s="183"/>
      <c r="AH83" s="183"/>
      <c r="AI83" s="183">
        <v>0</v>
      </c>
      <c r="AJ83" s="183"/>
      <c r="AK83" s="184"/>
      <c r="AO83" s="18"/>
      <c r="AP83" s="18"/>
      <c r="AQ83" s="18"/>
      <c r="AR83" s="18"/>
    </row>
    <row r="84" spans="3:44" ht="14.25">
      <c r="C84" s="121"/>
      <c r="D84" s="130"/>
      <c r="E84" s="130" t="s">
        <v>11</v>
      </c>
      <c r="F84" s="125" t="s">
        <v>92</v>
      </c>
      <c r="G84" s="125"/>
      <c r="H84" s="125"/>
      <c r="I84" s="125"/>
      <c r="J84" s="125"/>
      <c r="K84" s="125"/>
      <c r="L84" s="125"/>
      <c r="M84" s="125"/>
      <c r="N84" s="125"/>
      <c r="O84" s="125"/>
      <c r="P84" s="125"/>
      <c r="Q84" s="125"/>
      <c r="R84" s="125"/>
      <c r="S84" s="125"/>
      <c r="T84" s="125"/>
      <c r="U84" s="125"/>
      <c r="V84" s="125"/>
      <c r="W84" s="125"/>
      <c r="X84" s="125"/>
      <c r="Y84" s="126"/>
      <c r="Z84" s="75"/>
      <c r="AA84" s="76"/>
      <c r="AB84" s="77"/>
      <c r="AC84" s="75"/>
      <c r="AD84" s="76"/>
      <c r="AE84" s="77"/>
      <c r="AF84" s="75"/>
      <c r="AG84" s="76"/>
      <c r="AH84" s="77"/>
      <c r="AI84" s="75"/>
      <c r="AJ84" s="76"/>
      <c r="AK84" s="78"/>
      <c r="AO84" s="18"/>
      <c r="AP84" s="18"/>
      <c r="AQ84" s="18"/>
      <c r="AR84" s="18"/>
    </row>
    <row r="85" spans="3:44" ht="14.25">
      <c r="C85" s="113"/>
      <c r="D85" s="131"/>
      <c r="E85" s="114"/>
      <c r="F85" s="58" t="s">
        <v>93</v>
      </c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8"/>
      <c r="U85" s="58"/>
      <c r="V85" s="58"/>
      <c r="W85" s="58"/>
      <c r="X85" s="58"/>
      <c r="Y85" s="59"/>
      <c r="Z85" s="201">
        <v>0</v>
      </c>
      <c r="AA85" s="201"/>
      <c r="AB85" s="201"/>
      <c r="AC85" s="201">
        <v>0</v>
      </c>
      <c r="AD85" s="201"/>
      <c r="AE85" s="201"/>
      <c r="AF85" s="201">
        <v>0</v>
      </c>
      <c r="AG85" s="201"/>
      <c r="AH85" s="201"/>
      <c r="AI85" s="201">
        <v>0</v>
      </c>
      <c r="AJ85" s="201"/>
      <c r="AK85" s="202"/>
      <c r="AO85" s="18"/>
      <c r="AP85" s="18"/>
      <c r="AQ85" s="18"/>
      <c r="AR85" s="18"/>
    </row>
    <row r="86" spans="3:44" ht="14.25">
      <c r="C86" s="121"/>
      <c r="D86" s="130"/>
      <c r="E86" s="130" t="s">
        <v>32</v>
      </c>
      <c r="F86" s="125" t="s">
        <v>94</v>
      </c>
      <c r="G86" s="125"/>
      <c r="H86" s="125"/>
      <c r="I86" s="125"/>
      <c r="J86" s="125"/>
      <c r="K86" s="125"/>
      <c r="L86" s="125"/>
      <c r="M86" s="125"/>
      <c r="N86" s="125"/>
      <c r="O86" s="125"/>
      <c r="P86" s="125"/>
      <c r="Q86" s="125"/>
      <c r="R86" s="125"/>
      <c r="S86" s="125"/>
      <c r="T86" s="125"/>
      <c r="U86" s="125"/>
      <c r="V86" s="125"/>
      <c r="W86" s="125"/>
      <c r="X86" s="125"/>
      <c r="Y86" s="126"/>
      <c r="Z86" s="75"/>
      <c r="AA86" s="76"/>
      <c r="AB86" s="77"/>
      <c r="AC86" s="75"/>
      <c r="AD86" s="76"/>
      <c r="AE86" s="77"/>
      <c r="AF86" s="75"/>
      <c r="AG86" s="76"/>
      <c r="AH86" s="77"/>
      <c r="AI86" s="75"/>
      <c r="AJ86" s="76"/>
      <c r="AK86" s="78"/>
      <c r="AO86" s="18"/>
      <c r="AP86" s="18"/>
      <c r="AQ86" s="18"/>
      <c r="AR86" s="18"/>
    </row>
    <row r="87" spans="3:44" ht="14.25">
      <c r="C87" s="113"/>
      <c r="D87" s="131"/>
      <c r="E87" s="114"/>
      <c r="F87" s="58" t="s">
        <v>93</v>
      </c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8"/>
      <c r="R87" s="58"/>
      <c r="S87" s="58"/>
      <c r="T87" s="58"/>
      <c r="U87" s="58"/>
      <c r="V87" s="58"/>
      <c r="W87" s="58"/>
      <c r="X87" s="58"/>
      <c r="Y87" s="59"/>
      <c r="Z87" s="201">
        <v>0</v>
      </c>
      <c r="AA87" s="201"/>
      <c r="AB87" s="201"/>
      <c r="AC87" s="201">
        <v>0</v>
      </c>
      <c r="AD87" s="201"/>
      <c r="AE87" s="201"/>
      <c r="AF87" s="201">
        <v>0</v>
      </c>
      <c r="AG87" s="201"/>
      <c r="AH87" s="201"/>
      <c r="AI87" s="201">
        <v>0</v>
      </c>
      <c r="AJ87" s="201"/>
      <c r="AK87" s="202"/>
      <c r="AO87" s="18"/>
      <c r="AP87" s="18"/>
      <c r="AQ87" s="18"/>
      <c r="AR87" s="18"/>
    </row>
    <row r="88" spans="3:44" ht="16.5">
      <c r="C88" s="116"/>
      <c r="D88" s="117" t="s">
        <v>25</v>
      </c>
      <c r="E88" s="118" t="s">
        <v>95</v>
      </c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119"/>
      <c r="Z88" s="197">
        <v>0</v>
      </c>
      <c r="AA88" s="197"/>
      <c r="AB88" s="197"/>
      <c r="AC88" s="197">
        <v>0</v>
      </c>
      <c r="AD88" s="197"/>
      <c r="AE88" s="197"/>
      <c r="AF88" s="197">
        <v>0</v>
      </c>
      <c r="AG88" s="197"/>
      <c r="AH88" s="197"/>
      <c r="AI88" s="197">
        <v>0</v>
      </c>
      <c r="AJ88" s="197"/>
      <c r="AK88" s="198"/>
      <c r="AO88" s="18"/>
      <c r="AP88" s="18"/>
      <c r="AQ88" s="18"/>
      <c r="AR88" s="18"/>
    </row>
    <row r="89" spans="3:44" ht="14.25">
      <c r="C89" s="121"/>
      <c r="D89" s="130"/>
      <c r="E89" s="130" t="s">
        <v>8</v>
      </c>
      <c r="F89" s="125" t="s">
        <v>85</v>
      </c>
      <c r="G89" s="125"/>
      <c r="H89" s="125"/>
      <c r="I89" s="125"/>
      <c r="J89" s="125"/>
      <c r="K89" s="125"/>
      <c r="L89" s="125"/>
      <c r="M89" s="125"/>
      <c r="N89" s="125"/>
      <c r="O89" s="125"/>
      <c r="P89" s="125"/>
      <c r="Q89" s="125"/>
      <c r="R89" s="125"/>
      <c r="S89" s="125"/>
      <c r="T89" s="125"/>
      <c r="U89" s="125"/>
      <c r="V89" s="125"/>
      <c r="W89" s="125"/>
      <c r="X89" s="125"/>
      <c r="Y89" s="126"/>
      <c r="Z89" s="75"/>
      <c r="AA89" s="76"/>
      <c r="AB89" s="77"/>
      <c r="AC89" s="75"/>
      <c r="AD89" s="76"/>
      <c r="AE89" s="77"/>
      <c r="AF89" s="75"/>
      <c r="AG89" s="76"/>
      <c r="AH89" s="77"/>
      <c r="AI89" s="75"/>
      <c r="AJ89" s="76"/>
      <c r="AK89" s="78"/>
      <c r="AO89" s="18"/>
      <c r="AP89" s="18"/>
      <c r="AQ89" s="18"/>
      <c r="AR89" s="18"/>
    </row>
    <row r="90" spans="3:44" ht="14.25">
      <c r="C90" s="113"/>
      <c r="D90" s="131"/>
      <c r="E90" s="114"/>
      <c r="F90" s="58" t="s">
        <v>86</v>
      </c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9"/>
      <c r="Z90" s="201">
        <v>0</v>
      </c>
      <c r="AA90" s="201"/>
      <c r="AB90" s="201"/>
      <c r="AC90" s="201">
        <v>0</v>
      </c>
      <c r="AD90" s="201"/>
      <c r="AE90" s="201"/>
      <c r="AF90" s="201">
        <v>0</v>
      </c>
      <c r="AG90" s="201"/>
      <c r="AH90" s="201"/>
      <c r="AI90" s="201">
        <v>0</v>
      </c>
      <c r="AJ90" s="201"/>
      <c r="AK90" s="202"/>
      <c r="AO90" s="18"/>
      <c r="AP90" s="18"/>
      <c r="AQ90" s="18"/>
      <c r="AR90" s="18"/>
    </row>
    <row r="91" spans="3:44" ht="14.25">
      <c r="C91" s="116"/>
      <c r="D91" s="97"/>
      <c r="E91" s="97"/>
      <c r="F91" s="92" t="s">
        <v>13</v>
      </c>
      <c r="G91" s="98" t="s">
        <v>96</v>
      </c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119"/>
      <c r="Z91" s="183">
        <v>0</v>
      </c>
      <c r="AA91" s="183"/>
      <c r="AB91" s="183"/>
      <c r="AC91" s="183">
        <v>0</v>
      </c>
      <c r="AD91" s="183"/>
      <c r="AE91" s="183"/>
      <c r="AF91" s="183">
        <v>0</v>
      </c>
      <c r="AG91" s="183"/>
      <c r="AH91" s="183"/>
      <c r="AI91" s="183">
        <v>0</v>
      </c>
      <c r="AJ91" s="183"/>
      <c r="AK91" s="184"/>
      <c r="AO91" s="18"/>
      <c r="AP91" s="18"/>
      <c r="AQ91" s="18"/>
      <c r="AR91" s="18"/>
    </row>
    <row r="92" spans="3:44" ht="14.25">
      <c r="C92" s="116"/>
      <c r="D92" s="97"/>
      <c r="E92" s="97"/>
      <c r="F92" s="92" t="s">
        <v>15</v>
      </c>
      <c r="G92" s="98" t="s">
        <v>97</v>
      </c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119"/>
      <c r="Z92" s="183">
        <v>0</v>
      </c>
      <c r="AA92" s="183"/>
      <c r="AB92" s="183"/>
      <c r="AC92" s="183">
        <v>0</v>
      </c>
      <c r="AD92" s="183"/>
      <c r="AE92" s="183"/>
      <c r="AF92" s="183">
        <v>0</v>
      </c>
      <c r="AG92" s="183"/>
      <c r="AH92" s="183"/>
      <c r="AI92" s="183">
        <v>0</v>
      </c>
      <c r="AJ92" s="183"/>
      <c r="AK92" s="184"/>
      <c r="AO92" s="18"/>
      <c r="AP92" s="18"/>
      <c r="AQ92" s="18"/>
      <c r="AR92" s="18"/>
    </row>
    <row r="93" spans="3:44" ht="14.25">
      <c r="C93" s="116"/>
      <c r="D93" s="97"/>
      <c r="E93" s="97"/>
      <c r="F93" s="92" t="s">
        <v>18</v>
      </c>
      <c r="G93" s="98" t="s">
        <v>98</v>
      </c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119"/>
      <c r="Z93" s="183">
        <v>0</v>
      </c>
      <c r="AA93" s="183"/>
      <c r="AB93" s="183"/>
      <c r="AC93" s="183">
        <v>0</v>
      </c>
      <c r="AD93" s="183"/>
      <c r="AE93" s="183"/>
      <c r="AF93" s="183">
        <v>0</v>
      </c>
      <c r="AG93" s="183"/>
      <c r="AH93" s="183"/>
      <c r="AI93" s="183">
        <v>0</v>
      </c>
      <c r="AJ93" s="183"/>
      <c r="AK93" s="184"/>
      <c r="AO93" s="18"/>
      <c r="AP93" s="18"/>
      <c r="AQ93" s="18"/>
      <c r="AR93" s="18"/>
    </row>
    <row r="94" spans="3:44" ht="14.25">
      <c r="C94" s="116"/>
      <c r="D94" s="97"/>
      <c r="E94" s="97"/>
      <c r="F94" s="92" t="s">
        <v>90</v>
      </c>
      <c r="G94" s="98" t="s">
        <v>91</v>
      </c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119"/>
      <c r="Z94" s="183">
        <v>0</v>
      </c>
      <c r="AA94" s="183"/>
      <c r="AB94" s="183"/>
      <c r="AC94" s="183">
        <v>0</v>
      </c>
      <c r="AD94" s="183"/>
      <c r="AE94" s="183"/>
      <c r="AF94" s="183">
        <v>0</v>
      </c>
      <c r="AG94" s="183"/>
      <c r="AH94" s="183"/>
      <c r="AI94" s="183">
        <v>0</v>
      </c>
      <c r="AJ94" s="183"/>
      <c r="AK94" s="184"/>
      <c r="AO94" s="18"/>
      <c r="AP94" s="18"/>
      <c r="AQ94" s="18"/>
      <c r="AR94" s="18"/>
    </row>
    <row r="95" spans="3:44" ht="14.25">
      <c r="C95" s="121"/>
      <c r="D95" s="130"/>
      <c r="E95" s="130" t="s">
        <v>11</v>
      </c>
      <c r="F95" s="125" t="s">
        <v>92</v>
      </c>
      <c r="G95" s="125"/>
      <c r="H95" s="125"/>
      <c r="I95" s="125"/>
      <c r="J95" s="125"/>
      <c r="K95" s="125"/>
      <c r="L95" s="125"/>
      <c r="M95" s="125"/>
      <c r="N95" s="125"/>
      <c r="O95" s="125"/>
      <c r="P95" s="125"/>
      <c r="Q95" s="125"/>
      <c r="R95" s="125"/>
      <c r="S95" s="125"/>
      <c r="T95" s="125"/>
      <c r="U95" s="125"/>
      <c r="V95" s="125"/>
      <c r="W95" s="125"/>
      <c r="X95" s="125"/>
      <c r="Y95" s="126"/>
      <c r="Z95" s="75"/>
      <c r="AA95" s="76"/>
      <c r="AB95" s="77"/>
      <c r="AC95" s="75"/>
      <c r="AD95" s="76"/>
      <c r="AE95" s="77"/>
      <c r="AF95" s="75"/>
      <c r="AG95" s="76"/>
      <c r="AH95" s="77"/>
      <c r="AI95" s="75"/>
      <c r="AJ95" s="76"/>
      <c r="AK95" s="78"/>
      <c r="AO95" s="18"/>
      <c r="AP95" s="18"/>
      <c r="AQ95" s="18"/>
      <c r="AR95" s="18"/>
    </row>
    <row r="96" spans="3:44" ht="14.25">
      <c r="C96" s="113"/>
      <c r="D96" s="131"/>
      <c r="E96" s="114"/>
      <c r="F96" s="58" t="s">
        <v>99</v>
      </c>
      <c r="G96" s="58"/>
      <c r="H96" s="58"/>
      <c r="I96" s="58"/>
      <c r="J96" s="58"/>
      <c r="K96" s="58"/>
      <c r="L96" s="58"/>
      <c r="M96" s="58"/>
      <c r="N96" s="58"/>
      <c r="O96" s="58"/>
      <c r="P96" s="58"/>
      <c r="Q96" s="58"/>
      <c r="R96" s="58"/>
      <c r="S96" s="58"/>
      <c r="T96" s="58"/>
      <c r="U96" s="58"/>
      <c r="V96" s="58"/>
      <c r="W96" s="58"/>
      <c r="X96" s="58"/>
      <c r="Y96" s="59"/>
      <c r="Z96" s="201">
        <f>(AC96+AF96+AI96)</f>
        <v>0</v>
      </c>
      <c r="AA96" s="201"/>
      <c r="AB96" s="201"/>
      <c r="AC96" s="201">
        <v>0</v>
      </c>
      <c r="AD96" s="201"/>
      <c r="AE96" s="201"/>
      <c r="AF96" s="201">
        <v>0</v>
      </c>
      <c r="AG96" s="201"/>
      <c r="AH96" s="201"/>
      <c r="AI96" s="201">
        <v>0</v>
      </c>
      <c r="AJ96" s="201"/>
      <c r="AK96" s="202"/>
      <c r="AO96" s="18"/>
      <c r="AP96" s="18"/>
      <c r="AQ96" s="18"/>
      <c r="AR96" s="18"/>
    </row>
    <row r="97" spans="3:44" ht="14.25">
      <c r="C97" s="121"/>
      <c r="D97" s="130"/>
      <c r="E97" s="130" t="s">
        <v>32</v>
      </c>
      <c r="F97" s="125" t="s">
        <v>94</v>
      </c>
      <c r="G97" s="125"/>
      <c r="H97" s="125"/>
      <c r="I97" s="125"/>
      <c r="J97" s="125"/>
      <c r="K97" s="125"/>
      <c r="L97" s="125"/>
      <c r="M97" s="125"/>
      <c r="N97" s="125"/>
      <c r="O97" s="125"/>
      <c r="P97" s="125"/>
      <c r="Q97" s="125"/>
      <c r="R97" s="125"/>
      <c r="S97" s="125"/>
      <c r="T97" s="125"/>
      <c r="U97" s="125"/>
      <c r="V97" s="125"/>
      <c r="W97" s="125"/>
      <c r="X97" s="125"/>
      <c r="Y97" s="126"/>
      <c r="Z97" s="75"/>
      <c r="AA97" s="76"/>
      <c r="AB97" s="77"/>
      <c r="AC97" s="75"/>
      <c r="AD97" s="76"/>
      <c r="AE97" s="77"/>
      <c r="AF97" s="75"/>
      <c r="AG97" s="76"/>
      <c r="AH97" s="77"/>
      <c r="AI97" s="75"/>
      <c r="AJ97" s="76"/>
      <c r="AK97" s="78"/>
      <c r="AO97" s="18"/>
      <c r="AP97" s="18"/>
      <c r="AQ97" s="18"/>
      <c r="AR97" s="18"/>
    </row>
    <row r="98" spans="3:44" ht="14.25">
      <c r="C98" s="113"/>
      <c r="D98" s="131"/>
      <c r="E98" s="114"/>
      <c r="F98" s="58" t="s">
        <v>99</v>
      </c>
      <c r="G98" s="58"/>
      <c r="H98" s="58"/>
      <c r="I98" s="58"/>
      <c r="J98" s="58"/>
      <c r="K98" s="58"/>
      <c r="L98" s="58"/>
      <c r="M98" s="58"/>
      <c r="N98" s="58"/>
      <c r="O98" s="58"/>
      <c r="P98" s="58"/>
      <c r="Q98" s="58"/>
      <c r="R98" s="58"/>
      <c r="S98" s="58"/>
      <c r="T98" s="58"/>
      <c r="U98" s="58"/>
      <c r="V98" s="58"/>
      <c r="W98" s="58"/>
      <c r="X98" s="58"/>
      <c r="Y98" s="59"/>
      <c r="Z98" s="201">
        <f>(AC98+AF98+AI98)</f>
        <v>0</v>
      </c>
      <c r="AA98" s="201"/>
      <c r="AB98" s="201"/>
      <c r="AC98" s="201">
        <v>0</v>
      </c>
      <c r="AD98" s="201"/>
      <c r="AE98" s="201"/>
      <c r="AF98" s="201">
        <v>0</v>
      </c>
      <c r="AG98" s="201"/>
      <c r="AH98" s="201"/>
      <c r="AI98" s="201">
        <v>0</v>
      </c>
      <c r="AJ98" s="201"/>
      <c r="AK98" s="202"/>
      <c r="AO98" s="18"/>
      <c r="AP98" s="18"/>
      <c r="AQ98" s="18"/>
      <c r="AR98" s="18"/>
    </row>
    <row r="99" spans="3:44" ht="16.5">
      <c r="C99" s="121"/>
      <c r="D99" s="122" t="s">
        <v>28</v>
      </c>
      <c r="E99" s="123" t="s">
        <v>100</v>
      </c>
      <c r="F99" s="125"/>
      <c r="G99" s="125"/>
      <c r="H99" s="125"/>
      <c r="I99" s="125"/>
      <c r="J99" s="125"/>
      <c r="K99" s="125"/>
      <c r="L99" s="125"/>
      <c r="M99" s="125"/>
      <c r="N99" s="125"/>
      <c r="O99" s="125"/>
      <c r="P99" s="125"/>
      <c r="Q99" s="125"/>
      <c r="R99" s="125"/>
      <c r="S99" s="125"/>
      <c r="T99" s="125"/>
      <c r="U99" s="125"/>
      <c r="V99" s="125"/>
      <c r="W99" s="125"/>
      <c r="X99" s="125"/>
      <c r="Y99" s="126"/>
      <c r="Z99" s="75"/>
      <c r="AA99" s="76"/>
      <c r="AB99" s="77"/>
      <c r="AC99" s="75"/>
      <c r="AD99" s="76"/>
      <c r="AE99" s="77"/>
      <c r="AF99" s="75"/>
      <c r="AG99" s="76"/>
      <c r="AH99" s="77"/>
      <c r="AI99" s="75"/>
      <c r="AJ99" s="76"/>
      <c r="AK99" s="78"/>
      <c r="AO99" s="18"/>
      <c r="AP99" s="18"/>
      <c r="AQ99" s="18"/>
      <c r="AR99" s="18"/>
    </row>
    <row r="100" spans="3:44" ht="16.5">
      <c r="C100" s="113"/>
      <c r="D100" s="127"/>
      <c r="E100" s="128" t="s">
        <v>101</v>
      </c>
      <c r="F100" s="58"/>
      <c r="G100" s="58"/>
      <c r="H100" s="58"/>
      <c r="I100" s="58"/>
      <c r="J100" s="58"/>
      <c r="K100" s="58"/>
      <c r="L100" s="58"/>
      <c r="M100" s="58"/>
      <c r="N100" s="58"/>
      <c r="O100" s="58"/>
      <c r="P100" s="58"/>
      <c r="Q100" s="58"/>
      <c r="R100" s="58"/>
      <c r="S100" s="58"/>
      <c r="T100" s="58"/>
      <c r="U100" s="58"/>
      <c r="V100" s="58"/>
      <c r="W100" s="58"/>
      <c r="X100" s="58"/>
      <c r="Y100" s="59"/>
      <c r="Z100" s="203">
        <f>+Z101+Z104</f>
        <v>0</v>
      </c>
      <c r="AA100" s="203"/>
      <c r="AB100" s="203"/>
      <c r="AC100" s="203">
        <f>+AC101+AC104</f>
        <v>0</v>
      </c>
      <c r="AD100" s="203"/>
      <c r="AE100" s="203"/>
      <c r="AF100" s="203">
        <f>+AF101+AF104</f>
        <v>0</v>
      </c>
      <c r="AG100" s="203"/>
      <c r="AH100" s="203"/>
      <c r="AI100" s="203">
        <f>+AI101+AI104</f>
        <v>0</v>
      </c>
      <c r="AJ100" s="203"/>
      <c r="AK100" s="204"/>
      <c r="AO100" s="18"/>
      <c r="AP100" s="18"/>
      <c r="AQ100" s="18"/>
      <c r="AR100" s="18"/>
    </row>
    <row r="101" spans="3:44" ht="14.25">
      <c r="C101" s="116"/>
      <c r="D101" s="97"/>
      <c r="E101" s="120" t="s">
        <v>8</v>
      </c>
      <c r="F101" s="97" t="s">
        <v>102</v>
      </c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119"/>
      <c r="Z101" s="199">
        <f>+Z102+Z103</f>
        <v>0</v>
      </c>
      <c r="AA101" s="199"/>
      <c r="AB101" s="199"/>
      <c r="AC101" s="199">
        <f>+AC102+AC103</f>
        <v>0</v>
      </c>
      <c r="AD101" s="199"/>
      <c r="AE101" s="199"/>
      <c r="AF101" s="199">
        <f>+AF102+AF103</f>
        <v>0</v>
      </c>
      <c r="AG101" s="199"/>
      <c r="AH101" s="199"/>
      <c r="AI101" s="199">
        <f>+AI102+AI103</f>
        <v>0</v>
      </c>
      <c r="AJ101" s="199"/>
      <c r="AK101" s="200"/>
      <c r="AO101" s="18"/>
      <c r="AP101" s="18"/>
      <c r="AQ101" s="18"/>
      <c r="AR101" s="18"/>
    </row>
    <row r="102" spans="3:44" ht="14.25">
      <c r="C102" s="116"/>
      <c r="D102" s="97"/>
      <c r="E102" s="97"/>
      <c r="F102" s="92" t="s">
        <v>13</v>
      </c>
      <c r="G102" s="98" t="s">
        <v>103</v>
      </c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119"/>
      <c r="Z102" s="183">
        <f>(AC102+AF102+AI102)</f>
        <v>0</v>
      </c>
      <c r="AA102" s="183"/>
      <c r="AB102" s="183"/>
      <c r="AC102" s="183">
        <v>0</v>
      </c>
      <c r="AD102" s="183"/>
      <c r="AE102" s="183"/>
      <c r="AF102" s="183">
        <v>0</v>
      </c>
      <c r="AG102" s="183"/>
      <c r="AH102" s="183"/>
      <c r="AI102" s="183">
        <v>0</v>
      </c>
      <c r="AJ102" s="183"/>
      <c r="AK102" s="184"/>
      <c r="AO102" s="18"/>
      <c r="AP102" s="18"/>
      <c r="AQ102" s="18"/>
      <c r="AR102" s="18"/>
    </row>
    <row r="103" spans="3:44" ht="14.25">
      <c r="C103" s="116"/>
      <c r="D103" s="97"/>
      <c r="E103" s="97"/>
      <c r="F103" s="92" t="s">
        <v>15</v>
      </c>
      <c r="G103" s="98" t="s">
        <v>104</v>
      </c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119"/>
      <c r="Z103" s="183">
        <f>(AC103+AF103+AI103)</f>
        <v>0</v>
      </c>
      <c r="AA103" s="183"/>
      <c r="AB103" s="183"/>
      <c r="AC103" s="183">
        <v>0</v>
      </c>
      <c r="AD103" s="183"/>
      <c r="AE103" s="183"/>
      <c r="AF103" s="183">
        <v>0</v>
      </c>
      <c r="AG103" s="183"/>
      <c r="AH103" s="183"/>
      <c r="AI103" s="183">
        <v>0</v>
      </c>
      <c r="AJ103" s="183"/>
      <c r="AK103" s="184"/>
      <c r="AO103" s="18"/>
      <c r="AP103" s="18"/>
      <c r="AQ103" s="18"/>
      <c r="AR103" s="18"/>
    </row>
    <row r="104" spans="3:44" ht="14.25">
      <c r="C104" s="116"/>
      <c r="D104" s="97"/>
      <c r="E104" s="120" t="s">
        <v>11</v>
      </c>
      <c r="F104" s="97" t="s">
        <v>105</v>
      </c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119"/>
      <c r="Z104" s="199">
        <f>+Z105+Z106</f>
        <v>0</v>
      </c>
      <c r="AA104" s="199"/>
      <c r="AB104" s="199"/>
      <c r="AC104" s="199">
        <f>+AC105+AC106</f>
        <v>0</v>
      </c>
      <c r="AD104" s="199"/>
      <c r="AE104" s="199"/>
      <c r="AF104" s="199">
        <f>+AF105+AF106</f>
        <v>0</v>
      </c>
      <c r="AG104" s="199"/>
      <c r="AH104" s="199"/>
      <c r="AI104" s="199">
        <f>+AI105+AI106</f>
        <v>0</v>
      </c>
      <c r="AJ104" s="199"/>
      <c r="AK104" s="200"/>
      <c r="AO104" s="18"/>
      <c r="AP104" s="18"/>
      <c r="AQ104" s="18"/>
      <c r="AR104" s="18"/>
    </row>
    <row r="105" spans="3:44" ht="14.25">
      <c r="C105" s="116"/>
      <c r="D105" s="97"/>
      <c r="E105" s="97" t="s">
        <v>106</v>
      </c>
      <c r="F105" s="92" t="s">
        <v>13</v>
      </c>
      <c r="G105" s="98" t="s">
        <v>107</v>
      </c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119"/>
      <c r="Z105" s="183">
        <f>(AC105+AF105+AI105)</f>
        <v>0</v>
      </c>
      <c r="AA105" s="183"/>
      <c r="AB105" s="183"/>
      <c r="AC105" s="183">
        <v>0</v>
      </c>
      <c r="AD105" s="183"/>
      <c r="AE105" s="183"/>
      <c r="AF105" s="183">
        <v>0</v>
      </c>
      <c r="AG105" s="183"/>
      <c r="AH105" s="183"/>
      <c r="AI105" s="183">
        <v>0</v>
      </c>
      <c r="AJ105" s="183"/>
      <c r="AK105" s="184"/>
      <c r="AO105" s="18"/>
      <c r="AP105" s="18"/>
      <c r="AQ105" s="18"/>
      <c r="AR105" s="18"/>
    </row>
    <row r="106" spans="3:44" ht="14.25">
      <c r="C106" s="116"/>
      <c r="D106" s="97"/>
      <c r="E106" s="97" t="s">
        <v>108</v>
      </c>
      <c r="F106" s="92" t="s">
        <v>15</v>
      </c>
      <c r="G106" s="98" t="s">
        <v>109</v>
      </c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119"/>
      <c r="Z106" s="183">
        <f>(AC106+AF106+AI106)</f>
        <v>0</v>
      </c>
      <c r="AA106" s="183"/>
      <c r="AB106" s="183"/>
      <c r="AC106" s="183">
        <v>0</v>
      </c>
      <c r="AD106" s="183"/>
      <c r="AE106" s="183"/>
      <c r="AF106" s="183">
        <v>0</v>
      </c>
      <c r="AG106" s="183"/>
      <c r="AH106" s="183"/>
      <c r="AI106" s="183">
        <v>0</v>
      </c>
      <c r="AJ106" s="183"/>
      <c r="AK106" s="184"/>
      <c r="AO106" s="18"/>
      <c r="AP106" s="18"/>
      <c r="AQ106" s="18"/>
      <c r="AR106" s="18"/>
    </row>
    <row r="107" spans="3:44" ht="18">
      <c r="C107" s="133" t="s">
        <v>110</v>
      </c>
      <c r="D107" s="134"/>
      <c r="E107" s="134"/>
      <c r="F107" s="135"/>
      <c r="G107" s="135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136"/>
      <c r="AA107" s="136"/>
      <c r="AB107" s="136"/>
      <c r="AC107" s="136"/>
      <c r="AD107" s="136"/>
      <c r="AE107" s="136"/>
      <c r="AF107" s="136"/>
      <c r="AG107" s="136"/>
      <c r="AH107" s="136"/>
      <c r="AI107" s="136"/>
      <c r="AJ107" s="136"/>
      <c r="AK107" s="137"/>
      <c r="AO107" s="18"/>
      <c r="AP107" s="18"/>
      <c r="AQ107" s="18"/>
      <c r="AR107" s="18"/>
    </row>
    <row r="108" spans="3:44" ht="16.5">
      <c r="C108" s="138"/>
      <c r="D108" s="117" t="s">
        <v>6</v>
      </c>
      <c r="E108" s="118" t="s">
        <v>111</v>
      </c>
      <c r="F108" s="139"/>
      <c r="G108" s="139"/>
      <c r="H108" s="139"/>
      <c r="I108" s="139"/>
      <c r="J108" s="139"/>
      <c r="K108" s="139"/>
      <c r="L108" s="139"/>
      <c r="M108" s="139"/>
      <c r="N108" s="139"/>
      <c r="O108" s="139"/>
      <c r="P108" s="139"/>
      <c r="Q108" s="139"/>
      <c r="R108" s="139"/>
      <c r="S108" s="139"/>
      <c r="T108" s="139"/>
      <c r="U108" s="139"/>
      <c r="V108" s="139"/>
      <c r="W108" s="139"/>
      <c r="X108" s="139"/>
      <c r="Y108" s="140"/>
      <c r="Z108" s="197">
        <f>+Z109+Z110</f>
        <v>0</v>
      </c>
      <c r="AA108" s="197"/>
      <c r="AB108" s="197"/>
      <c r="AC108" s="197">
        <f>+AC109+AC110</f>
        <v>0</v>
      </c>
      <c r="AD108" s="197"/>
      <c r="AE108" s="197"/>
      <c r="AF108" s="197">
        <f>+AF109+AF110</f>
        <v>0</v>
      </c>
      <c r="AG108" s="197"/>
      <c r="AH108" s="197"/>
      <c r="AI108" s="197">
        <f>+AI109+AI110</f>
        <v>0</v>
      </c>
      <c r="AJ108" s="197"/>
      <c r="AK108" s="198"/>
      <c r="AO108" s="18"/>
      <c r="AP108" s="18"/>
      <c r="AQ108" s="18"/>
      <c r="AR108" s="18"/>
    </row>
    <row r="109" spans="3:44" ht="14.25">
      <c r="C109" s="116"/>
      <c r="D109" s="97"/>
      <c r="E109" s="120" t="s">
        <v>8</v>
      </c>
      <c r="F109" s="97" t="s">
        <v>112</v>
      </c>
      <c r="G109" s="97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119"/>
      <c r="Z109" s="199">
        <f>(AC109+AF109+AI109)</f>
        <v>0</v>
      </c>
      <c r="AA109" s="199"/>
      <c r="AB109" s="199"/>
      <c r="AC109" s="199">
        <v>0</v>
      </c>
      <c r="AD109" s="199"/>
      <c r="AE109" s="199"/>
      <c r="AF109" s="199">
        <v>0</v>
      </c>
      <c r="AG109" s="199"/>
      <c r="AH109" s="199"/>
      <c r="AI109" s="199">
        <v>0</v>
      </c>
      <c r="AJ109" s="199"/>
      <c r="AK109" s="200"/>
      <c r="AO109" s="18"/>
      <c r="AP109" s="18"/>
      <c r="AQ109" s="18"/>
      <c r="AR109" s="18"/>
    </row>
    <row r="110" spans="3:44" ht="14.25">
      <c r="C110" s="116"/>
      <c r="D110" s="97"/>
      <c r="E110" s="120" t="s">
        <v>11</v>
      </c>
      <c r="F110" s="97" t="s">
        <v>113</v>
      </c>
      <c r="G110" s="97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119"/>
      <c r="Z110" s="199">
        <f>(AC110+AF110+AI110)</f>
        <v>0</v>
      </c>
      <c r="AA110" s="199"/>
      <c r="AB110" s="199"/>
      <c r="AC110" s="199">
        <v>0</v>
      </c>
      <c r="AD110" s="199"/>
      <c r="AE110" s="199"/>
      <c r="AF110" s="199">
        <v>0</v>
      </c>
      <c r="AG110" s="199"/>
      <c r="AH110" s="199"/>
      <c r="AI110" s="199">
        <v>0</v>
      </c>
      <c r="AJ110" s="199"/>
      <c r="AK110" s="200"/>
      <c r="AO110" s="18"/>
      <c r="AP110" s="18"/>
      <c r="AQ110" s="18"/>
      <c r="AR110" s="18"/>
    </row>
    <row r="111" spans="3:44" ht="16.5">
      <c r="C111" s="138"/>
      <c r="D111" s="117" t="s">
        <v>21</v>
      </c>
      <c r="E111" s="118" t="s">
        <v>114</v>
      </c>
      <c r="F111" s="139"/>
      <c r="G111" s="139"/>
      <c r="H111" s="139"/>
      <c r="I111" s="139"/>
      <c r="J111" s="139"/>
      <c r="K111" s="139"/>
      <c r="L111" s="139"/>
      <c r="M111" s="139"/>
      <c r="N111" s="139"/>
      <c r="O111" s="139"/>
      <c r="P111" s="139"/>
      <c r="Q111" s="139"/>
      <c r="R111" s="139"/>
      <c r="S111" s="139"/>
      <c r="T111" s="139"/>
      <c r="U111" s="139"/>
      <c r="V111" s="139"/>
      <c r="W111" s="139"/>
      <c r="X111" s="139"/>
      <c r="Y111" s="140"/>
      <c r="Z111" s="197">
        <f>+Z112+Z113</f>
        <v>0</v>
      </c>
      <c r="AA111" s="197"/>
      <c r="AB111" s="197"/>
      <c r="AC111" s="197">
        <f>+AC112+AC113</f>
        <v>0</v>
      </c>
      <c r="AD111" s="197"/>
      <c r="AE111" s="197"/>
      <c r="AF111" s="197">
        <f>+AF112+AF113</f>
        <v>0</v>
      </c>
      <c r="AG111" s="197"/>
      <c r="AH111" s="197"/>
      <c r="AI111" s="197">
        <f>+AI112+AI113</f>
        <v>0</v>
      </c>
      <c r="AJ111" s="197"/>
      <c r="AK111" s="198"/>
      <c r="AO111" s="18"/>
      <c r="AP111" s="18"/>
      <c r="AQ111" s="18"/>
      <c r="AR111" s="18"/>
    </row>
    <row r="112" spans="3:44" ht="14.25">
      <c r="C112" s="116"/>
      <c r="D112" s="97"/>
      <c r="E112" s="120" t="s">
        <v>8</v>
      </c>
      <c r="F112" s="97" t="s">
        <v>112</v>
      </c>
      <c r="G112" s="97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119"/>
      <c r="Z112" s="199">
        <f>(AC112+AF112+AI112)</f>
        <v>0</v>
      </c>
      <c r="AA112" s="199"/>
      <c r="AB112" s="199"/>
      <c r="AC112" s="199">
        <v>0</v>
      </c>
      <c r="AD112" s="199"/>
      <c r="AE112" s="199"/>
      <c r="AF112" s="199">
        <v>0</v>
      </c>
      <c r="AG112" s="199"/>
      <c r="AH112" s="199"/>
      <c r="AI112" s="199">
        <v>0</v>
      </c>
      <c r="AJ112" s="199"/>
      <c r="AK112" s="200"/>
      <c r="AO112" s="18"/>
      <c r="AP112" s="18"/>
      <c r="AQ112" s="18"/>
      <c r="AR112" s="18"/>
    </row>
    <row r="113" spans="3:44" ht="14.25">
      <c r="C113" s="116"/>
      <c r="D113" s="97"/>
      <c r="E113" s="120" t="s">
        <v>11</v>
      </c>
      <c r="F113" s="97" t="s">
        <v>113</v>
      </c>
      <c r="G113" s="97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119"/>
      <c r="Z113" s="199">
        <f>(AC113+AF113+AI113)</f>
        <v>0</v>
      </c>
      <c r="AA113" s="199"/>
      <c r="AB113" s="199"/>
      <c r="AC113" s="199">
        <v>0</v>
      </c>
      <c r="AD113" s="199"/>
      <c r="AE113" s="199"/>
      <c r="AF113" s="199">
        <v>0</v>
      </c>
      <c r="AG113" s="199"/>
      <c r="AH113" s="199"/>
      <c r="AI113" s="199">
        <v>0</v>
      </c>
      <c r="AJ113" s="199"/>
      <c r="AK113" s="200"/>
      <c r="AO113" s="18"/>
      <c r="AP113" s="18"/>
      <c r="AQ113" s="18"/>
      <c r="AR113" s="18"/>
    </row>
    <row r="114" spans="3:44" ht="16.5">
      <c r="C114" s="138"/>
      <c r="D114" s="117" t="s">
        <v>23</v>
      </c>
      <c r="E114" s="118" t="s">
        <v>115</v>
      </c>
      <c r="F114" s="139"/>
      <c r="G114" s="139"/>
      <c r="H114" s="139"/>
      <c r="I114" s="139"/>
      <c r="J114" s="139"/>
      <c r="K114" s="139"/>
      <c r="L114" s="139"/>
      <c r="M114" s="139"/>
      <c r="N114" s="139"/>
      <c r="O114" s="139"/>
      <c r="P114" s="139"/>
      <c r="Q114" s="139"/>
      <c r="R114" s="139"/>
      <c r="S114" s="139"/>
      <c r="T114" s="139"/>
      <c r="U114" s="139"/>
      <c r="V114" s="139"/>
      <c r="W114" s="139"/>
      <c r="X114" s="139"/>
      <c r="Y114" s="140"/>
      <c r="Z114" s="197">
        <f>+Z115+Z116</f>
        <v>0</v>
      </c>
      <c r="AA114" s="197"/>
      <c r="AB114" s="197"/>
      <c r="AC114" s="197">
        <f>+AC115+AC116</f>
        <v>0</v>
      </c>
      <c r="AD114" s="197"/>
      <c r="AE114" s="197"/>
      <c r="AF114" s="197">
        <f>+AF115+AF116</f>
        <v>0</v>
      </c>
      <c r="AG114" s="197"/>
      <c r="AH114" s="197"/>
      <c r="AI114" s="197">
        <f>+AI115+AI116</f>
        <v>0</v>
      </c>
      <c r="AJ114" s="197"/>
      <c r="AK114" s="198"/>
      <c r="AO114" s="18"/>
      <c r="AP114" s="18"/>
      <c r="AQ114" s="18"/>
      <c r="AR114" s="18"/>
    </row>
    <row r="115" spans="3:44" ht="14.25">
      <c r="C115" s="116"/>
      <c r="D115" s="97"/>
      <c r="E115" s="120" t="s">
        <v>8</v>
      </c>
      <c r="F115" s="97" t="s">
        <v>112</v>
      </c>
      <c r="G115" s="97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119"/>
      <c r="Z115" s="199">
        <f>(AC115+AF115+AI115)</f>
        <v>0</v>
      </c>
      <c r="AA115" s="199"/>
      <c r="AB115" s="199"/>
      <c r="AC115" s="199">
        <v>0</v>
      </c>
      <c r="AD115" s="199"/>
      <c r="AE115" s="199"/>
      <c r="AF115" s="199">
        <v>0</v>
      </c>
      <c r="AG115" s="199"/>
      <c r="AH115" s="199"/>
      <c r="AI115" s="199">
        <v>0</v>
      </c>
      <c r="AJ115" s="199"/>
      <c r="AK115" s="200"/>
      <c r="AO115" s="18"/>
      <c r="AP115" s="18"/>
      <c r="AQ115" s="18"/>
      <c r="AR115" s="18"/>
    </row>
    <row r="116" spans="3:44" ht="14.25">
      <c r="C116" s="116"/>
      <c r="D116" s="97"/>
      <c r="E116" s="120" t="s">
        <v>11</v>
      </c>
      <c r="F116" s="97" t="s">
        <v>113</v>
      </c>
      <c r="G116" s="97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119"/>
      <c r="Z116" s="199">
        <f>(AC116+AF116+AI116)</f>
        <v>0</v>
      </c>
      <c r="AA116" s="199"/>
      <c r="AB116" s="199"/>
      <c r="AC116" s="199">
        <v>0</v>
      </c>
      <c r="AD116" s="199"/>
      <c r="AE116" s="199"/>
      <c r="AF116" s="199">
        <v>0</v>
      </c>
      <c r="AG116" s="199"/>
      <c r="AH116" s="199"/>
      <c r="AI116" s="199">
        <v>0</v>
      </c>
      <c r="AJ116" s="199"/>
      <c r="AK116" s="200"/>
      <c r="AO116" s="18"/>
      <c r="AP116" s="18"/>
      <c r="AQ116" s="18"/>
      <c r="AR116" s="18"/>
    </row>
    <row r="117" spans="3:44" ht="16.5">
      <c r="C117" s="138"/>
      <c r="D117" s="117" t="s">
        <v>25</v>
      </c>
      <c r="E117" s="118" t="s">
        <v>116</v>
      </c>
      <c r="F117" s="139"/>
      <c r="G117" s="139"/>
      <c r="H117" s="139"/>
      <c r="I117" s="139"/>
      <c r="J117" s="139"/>
      <c r="K117" s="139"/>
      <c r="L117" s="139"/>
      <c r="M117" s="139"/>
      <c r="N117" s="139"/>
      <c r="O117" s="139"/>
      <c r="P117" s="139"/>
      <c r="Q117" s="139"/>
      <c r="R117" s="139"/>
      <c r="S117" s="139"/>
      <c r="T117" s="139"/>
      <c r="U117" s="139"/>
      <c r="V117" s="139"/>
      <c r="W117" s="139"/>
      <c r="X117" s="139"/>
      <c r="Y117" s="140"/>
      <c r="Z117" s="197">
        <f>+Z118+Z119</f>
        <v>0</v>
      </c>
      <c r="AA117" s="197"/>
      <c r="AB117" s="197"/>
      <c r="AC117" s="197">
        <f>+AC118+AC119</f>
        <v>0</v>
      </c>
      <c r="AD117" s="197"/>
      <c r="AE117" s="197"/>
      <c r="AF117" s="197">
        <f>+AF118+AF119</f>
        <v>0</v>
      </c>
      <c r="AG117" s="197"/>
      <c r="AH117" s="197"/>
      <c r="AI117" s="197">
        <f>+AI118+AI119</f>
        <v>0</v>
      </c>
      <c r="AJ117" s="197"/>
      <c r="AK117" s="198"/>
      <c r="AO117" s="18"/>
      <c r="AP117" s="18"/>
      <c r="AQ117" s="18"/>
      <c r="AR117" s="18"/>
    </row>
    <row r="118" spans="3:44" ht="14.25">
      <c r="C118" s="116"/>
      <c r="D118" s="97"/>
      <c r="E118" s="120" t="s">
        <v>8</v>
      </c>
      <c r="F118" s="97" t="s">
        <v>112</v>
      </c>
      <c r="G118" s="97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119"/>
      <c r="Z118" s="199">
        <f>(AC118+AF118+AI118)</f>
        <v>0</v>
      </c>
      <c r="AA118" s="199"/>
      <c r="AB118" s="199"/>
      <c r="AC118" s="199">
        <v>0</v>
      </c>
      <c r="AD118" s="199"/>
      <c r="AE118" s="199"/>
      <c r="AF118" s="199">
        <v>0</v>
      </c>
      <c r="AG118" s="199"/>
      <c r="AH118" s="199"/>
      <c r="AI118" s="199">
        <v>0</v>
      </c>
      <c r="AJ118" s="199"/>
      <c r="AK118" s="200"/>
      <c r="AO118" s="18"/>
      <c r="AP118" s="18"/>
      <c r="AQ118" s="18"/>
      <c r="AR118" s="18"/>
    </row>
    <row r="119" spans="3:44" ht="14.25">
      <c r="C119" s="116"/>
      <c r="D119" s="97"/>
      <c r="E119" s="120" t="s">
        <v>11</v>
      </c>
      <c r="F119" s="97" t="s">
        <v>113</v>
      </c>
      <c r="G119" s="97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119"/>
      <c r="Z119" s="199">
        <f>(AC119+AF119+AI119)</f>
        <v>0</v>
      </c>
      <c r="AA119" s="199"/>
      <c r="AB119" s="199"/>
      <c r="AC119" s="199">
        <v>0</v>
      </c>
      <c r="AD119" s="199"/>
      <c r="AE119" s="199"/>
      <c r="AF119" s="199">
        <v>0</v>
      </c>
      <c r="AG119" s="199"/>
      <c r="AH119" s="199"/>
      <c r="AI119" s="199">
        <v>0</v>
      </c>
      <c r="AJ119" s="199"/>
      <c r="AK119" s="200"/>
      <c r="AO119" s="18"/>
      <c r="AP119" s="18"/>
      <c r="AQ119" s="18"/>
      <c r="AR119" s="18"/>
    </row>
    <row r="120" spans="3:44" ht="16.5">
      <c r="C120" s="138"/>
      <c r="D120" s="117" t="s">
        <v>28</v>
      </c>
      <c r="E120" s="118" t="s">
        <v>117</v>
      </c>
      <c r="F120" s="139"/>
      <c r="G120" s="139"/>
      <c r="H120" s="139"/>
      <c r="I120" s="139"/>
      <c r="J120" s="139"/>
      <c r="K120" s="139"/>
      <c r="L120" s="139"/>
      <c r="M120" s="139"/>
      <c r="N120" s="139"/>
      <c r="O120" s="139"/>
      <c r="P120" s="139"/>
      <c r="Q120" s="139"/>
      <c r="R120" s="139"/>
      <c r="S120" s="139"/>
      <c r="T120" s="139"/>
      <c r="U120" s="139"/>
      <c r="V120" s="139"/>
      <c r="W120" s="139"/>
      <c r="X120" s="139"/>
      <c r="Y120" s="140"/>
      <c r="Z120" s="197">
        <f>+Z121+Z122</f>
        <v>0</v>
      </c>
      <c r="AA120" s="197"/>
      <c r="AB120" s="197"/>
      <c r="AC120" s="197">
        <f>+AC121+AC122</f>
        <v>0</v>
      </c>
      <c r="AD120" s="197"/>
      <c r="AE120" s="197"/>
      <c r="AF120" s="197">
        <f>+AF121+AF122</f>
        <v>0</v>
      </c>
      <c r="AG120" s="197"/>
      <c r="AH120" s="197"/>
      <c r="AI120" s="197">
        <f>+AI121+AI122</f>
        <v>0</v>
      </c>
      <c r="AJ120" s="197"/>
      <c r="AK120" s="198"/>
      <c r="AO120" s="18"/>
      <c r="AP120" s="18"/>
      <c r="AQ120" s="18"/>
      <c r="AR120" s="18"/>
    </row>
    <row r="121" spans="3:44" ht="14.25">
      <c r="C121" s="116"/>
      <c r="D121" s="97"/>
      <c r="E121" s="120" t="s">
        <v>8</v>
      </c>
      <c r="F121" s="97" t="s">
        <v>112</v>
      </c>
      <c r="G121" s="97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119"/>
      <c r="Z121" s="199">
        <f>(AC121+AF121+AI121)</f>
        <v>0</v>
      </c>
      <c r="AA121" s="199"/>
      <c r="AB121" s="199"/>
      <c r="AC121" s="199">
        <v>0</v>
      </c>
      <c r="AD121" s="199"/>
      <c r="AE121" s="199"/>
      <c r="AF121" s="199">
        <v>0</v>
      </c>
      <c r="AG121" s="199"/>
      <c r="AH121" s="199"/>
      <c r="AI121" s="199">
        <v>0</v>
      </c>
      <c r="AJ121" s="199"/>
      <c r="AK121" s="200"/>
      <c r="AO121" s="18"/>
      <c r="AP121" s="18"/>
      <c r="AQ121" s="18"/>
      <c r="AR121" s="18"/>
    </row>
    <row r="122" spans="3:44" ht="14.25">
      <c r="C122" s="116"/>
      <c r="D122" s="97"/>
      <c r="E122" s="120" t="s">
        <v>11</v>
      </c>
      <c r="F122" s="97" t="s">
        <v>113</v>
      </c>
      <c r="G122" s="97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119"/>
      <c r="Z122" s="199">
        <f>(AC122+AF122+AI122)</f>
        <v>0</v>
      </c>
      <c r="AA122" s="199"/>
      <c r="AB122" s="199"/>
      <c r="AC122" s="199">
        <v>0</v>
      </c>
      <c r="AD122" s="199"/>
      <c r="AE122" s="199"/>
      <c r="AF122" s="199">
        <v>0</v>
      </c>
      <c r="AG122" s="199"/>
      <c r="AH122" s="199"/>
      <c r="AI122" s="199">
        <v>0</v>
      </c>
      <c r="AJ122" s="199"/>
      <c r="AK122" s="200"/>
      <c r="AO122" s="18"/>
      <c r="AP122" s="18"/>
      <c r="AQ122" s="18"/>
      <c r="AR122" s="18"/>
    </row>
    <row r="123" spans="3:44" ht="16.5">
      <c r="C123" s="138"/>
      <c r="D123" s="117" t="s">
        <v>42</v>
      </c>
      <c r="E123" s="118" t="s">
        <v>61</v>
      </c>
      <c r="F123" s="139"/>
      <c r="G123" s="139"/>
      <c r="H123" s="139"/>
      <c r="I123" s="139"/>
      <c r="J123" s="139"/>
      <c r="K123" s="139"/>
      <c r="L123" s="139"/>
      <c r="M123" s="139"/>
      <c r="N123" s="139"/>
      <c r="O123" s="139"/>
      <c r="P123" s="139"/>
      <c r="Q123" s="139"/>
      <c r="R123" s="139"/>
      <c r="S123" s="139"/>
      <c r="T123" s="139"/>
      <c r="U123" s="139"/>
      <c r="V123" s="139"/>
      <c r="W123" s="139"/>
      <c r="X123" s="139"/>
      <c r="Y123" s="140"/>
      <c r="Z123" s="197">
        <f>+Z124+Z125</f>
        <v>0</v>
      </c>
      <c r="AA123" s="197"/>
      <c r="AB123" s="197"/>
      <c r="AC123" s="197">
        <f>+AC124+AC125</f>
        <v>0</v>
      </c>
      <c r="AD123" s="197"/>
      <c r="AE123" s="197"/>
      <c r="AF123" s="197">
        <f>+AF124+AF125</f>
        <v>0</v>
      </c>
      <c r="AG123" s="197"/>
      <c r="AH123" s="197"/>
      <c r="AI123" s="197">
        <f>+AI124+AI125</f>
        <v>0</v>
      </c>
      <c r="AJ123" s="197"/>
      <c r="AK123" s="198"/>
      <c r="AO123" s="18"/>
      <c r="AP123" s="18"/>
      <c r="AQ123" s="18"/>
      <c r="AR123" s="18"/>
    </row>
    <row r="124" spans="3:44" ht="14.25">
      <c r="C124" s="116"/>
      <c r="D124" s="97"/>
      <c r="E124" s="120" t="s">
        <v>8</v>
      </c>
      <c r="F124" s="97" t="s">
        <v>112</v>
      </c>
      <c r="G124" s="97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119"/>
      <c r="Z124" s="199">
        <f>(AC124+AF124+AI124)</f>
        <v>0</v>
      </c>
      <c r="AA124" s="199"/>
      <c r="AB124" s="199"/>
      <c r="AC124" s="199">
        <v>0</v>
      </c>
      <c r="AD124" s="199"/>
      <c r="AE124" s="199"/>
      <c r="AF124" s="199">
        <v>0</v>
      </c>
      <c r="AG124" s="199"/>
      <c r="AH124" s="199"/>
      <c r="AI124" s="199">
        <v>0</v>
      </c>
      <c r="AJ124" s="199"/>
      <c r="AK124" s="200"/>
      <c r="AO124" s="18"/>
      <c r="AP124" s="18"/>
      <c r="AQ124" s="18"/>
      <c r="AR124" s="18"/>
    </row>
    <row r="125" spans="3:44" ht="15" thickBot="1">
      <c r="C125" s="141"/>
      <c r="D125" s="142"/>
      <c r="E125" s="143" t="s">
        <v>11</v>
      </c>
      <c r="F125" s="142" t="s">
        <v>113</v>
      </c>
      <c r="G125" s="142"/>
      <c r="H125" s="41"/>
      <c r="I125" s="41"/>
      <c r="J125" s="41"/>
      <c r="K125" s="41"/>
      <c r="L125" s="41"/>
      <c r="M125" s="41"/>
      <c r="N125" s="41"/>
      <c r="O125" s="41"/>
      <c r="P125" s="41"/>
      <c r="Q125" s="41"/>
      <c r="R125" s="41"/>
      <c r="S125" s="41"/>
      <c r="T125" s="41"/>
      <c r="U125" s="41"/>
      <c r="V125" s="41"/>
      <c r="W125" s="41"/>
      <c r="X125" s="41"/>
      <c r="Y125" s="144"/>
      <c r="Z125" s="193">
        <f>(AC125+AF125+AI125)</f>
        <v>0</v>
      </c>
      <c r="AA125" s="193"/>
      <c r="AB125" s="193"/>
      <c r="AC125" s="193">
        <v>0</v>
      </c>
      <c r="AD125" s="193"/>
      <c r="AE125" s="193"/>
      <c r="AF125" s="193">
        <v>0</v>
      </c>
      <c r="AG125" s="193"/>
      <c r="AH125" s="193"/>
      <c r="AI125" s="193">
        <v>0</v>
      </c>
      <c r="AJ125" s="193"/>
      <c r="AK125" s="194"/>
      <c r="AO125" s="18"/>
      <c r="AP125" s="18"/>
      <c r="AQ125" s="18"/>
      <c r="AR125" s="18"/>
    </row>
    <row r="126" spans="3:41" ht="15" thickTop="1">
      <c r="C126" s="4" t="s">
        <v>118</v>
      </c>
      <c r="D126" s="4"/>
      <c r="E126" s="4"/>
      <c r="F126" s="4"/>
      <c r="G126" s="4"/>
      <c r="H126" s="4"/>
      <c r="I126" s="4"/>
      <c r="AO126" s="18"/>
    </row>
    <row r="127" spans="7:41" ht="20.25">
      <c r="G127" s="108" t="s">
        <v>119</v>
      </c>
      <c r="H127" s="109" t="s">
        <v>120</v>
      </c>
      <c r="I127" s="145"/>
      <c r="J127" s="145"/>
      <c r="K127" s="145"/>
      <c r="AO127" s="18"/>
    </row>
    <row r="128" spans="7:41" ht="15" thickBot="1">
      <c r="G128" s="146"/>
      <c r="H128" s="146"/>
      <c r="I128" s="146"/>
      <c r="J128" s="146"/>
      <c r="K128" s="146"/>
      <c r="AO128" s="18"/>
    </row>
    <row r="129" spans="7:41" ht="18.75" thickTop="1">
      <c r="G129" s="147"/>
      <c r="H129" s="148" t="s">
        <v>6</v>
      </c>
      <c r="I129" s="148" t="s">
        <v>121</v>
      </c>
      <c r="J129" s="149"/>
      <c r="K129" s="150"/>
      <c r="L129" s="150"/>
      <c r="M129" s="150"/>
      <c r="N129" s="150"/>
      <c r="O129" s="150"/>
      <c r="P129" s="150"/>
      <c r="Q129" s="150"/>
      <c r="R129" s="150"/>
      <c r="S129" s="150"/>
      <c r="T129" s="150"/>
      <c r="U129" s="150"/>
      <c r="V129" s="150"/>
      <c r="W129" s="150"/>
      <c r="X129" s="150"/>
      <c r="Y129" s="150"/>
      <c r="Z129" s="150"/>
      <c r="AA129" s="150"/>
      <c r="AB129" s="150"/>
      <c r="AC129" s="150"/>
      <c r="AD129" s="150"/>
      <c r="AE129" s="195"/>
      <c r="AF129" s="195"/>
      <c r="AG129" s="196"/>
      <c r="AO129" s="18"/>
    </row>
    <row r="130" spans="7:41" ht="15">
      <c r="G130" s="60"/>
      <c r="H130" s="98"/>
      <c r="I130" s="93" t="s">
        <v>8</v>
      </c>
      <c r="J130" s="94" t="s">
        <v>122</v>
      </c>
      <c r="K130" s="151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191">
        <v>0</v>
      </c>
      <c r="AF130" s="191"/>
      <c r="AG130" s="192"/>
      <c r="AO130" s="18"/>
    </row>
    <row r="131" spans="7:41" ht="14.25" customHeight="1">
      <c r="G131" s="63"/>
      <c r="H131" s="64"/>
      <c r="I131" s="65" t="s">
        <v>11</v>
      </c>
      <c r="J131" s="152" t="s">
        <v>123</v>
      </c>
      <c r="K131" s="153"/>
      <c r="L131" s="76"/>
      <c r="M131" s="76"/>
      <c r="N131" s="76"/>
      <c r="O131" s="76"/>
      <c r="P131" s="76"/>
      <c r="Q131" s="76"/>
      <c r="R131" s="76"/>
      <c r="S131" s="76"/>
      <c r="T131" s="76"/>
      <c r="U131" s="76"/>
      <c r="V131" s="76"/>
      <c r="W131" s="76"/>
      <c r="X131" s="76"/>
      <c r="Y131" s="76"/>
      <c r="Z131" s="76"/>
      <c r="AA131" s="76"/>
      <c r="AB131" s="76"/>
      <c r="AC131" s="76"/>
      <c r="AD131" s="76"/>
      <c r="AE131" s="154"/>
      <c r="AF131" s="153"/>
      <c r="AG131" s="155"/>
      <c r="AO131" s="18"/>
    </row>
    <row r="132" spans="7:41" ht="18.75" customHeight="1">
      <c r="G132" s="56"/>
      <c r="H132" s="57"/>
      <c r="I132" s="156"/>
      <c r="J132" s="157" t="s">
        <v>124</v>
      </c>
      <c r="K132" s="158"/>
      <c r="L132" s="159"/>
      <c r="M132" s="159"/>
      <c r="N132" s="159"/>
      <c r="O132" s="159"/>
      <c r="P132" s="159"/>
      <c r="Q132" s="159"/>
      <c r="R132" s="159"/>
      <c r="S132" s="159"/>
      <c r="T132" s="159"/>
      <c r="U132" s="159"/>
      <c r="V132" s="159"/>
      <c r="W132" s="159"/>
      <c r="X132" s="159"/>
      <c r="Y132" s="159"/>
      <c r="Z132" s="159"/>
      <c r="AA132" s="159"/>
      <c r="AB132" s="159"/>
      <c r="AC132" s="159"/>
      <c r="AD132" s="159"/>
      <c r="AE132" s="187">
        <f>+AE133+AE134+AE135+AE136</f>
        <v>0</v>
      </c>
      <c r="AF132" s="187"/>
      <c r="AG132" s="188"/>
      <c r="AO132" s="18"/>
    </row>
    <row r="133" spans="7:41" ht="14.25">
      <c r="G133" s="60"/>
      <c r="H133" s="98"/>
      <c r="I133" s="98"/>
      <c r="J133" s="92" t="s">
        <v>13</v>
      </c>
      <c r="K133" s="98" t="s">
        <v>125</v>
      </c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183">
        <v>0</v>
      </c>
      <c r="AF133" s="183"/>
      <c r="AG133" s="184"/>
      <c r="AO133" s="18"/>
    </row>
    <row r="134" spans="7:41" ht="14.25">
      <c r="G134" s="60"/>
      <c r="H134" s="98"/>
      <c r="I134" s="98"/>
      <c r="J134" s="92" t="s">
        <v>15</v>
      </c>
      <c r="K134" s="98" t="s">
        <v>102</v>
      </c>
      <c r="L134" s="98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183">
        <v>0</v>
      </c>
      <c r="AF134" s="183"/>
      <c r="AG134" s="184"/>
      <c r="AO134" s="18"/>
    </row>
    <row r="135" spans="7:41" ht="14.25">
      <c r="G135" s="60"/>
      <c r="H135" s="98"/>
      <c r="I135" s="98"/>
      <c r="J135" s="92" t="s">
        <v>18</v>
      </c>
      <c r="K135" s="98" t="s">
        <v>105</v>
      </c>
      <c r="L135" s="98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183">
        <v>0</v>
      </c>
      <c r="AF135" s="183"/>
      <c r="AG135" s="184"/>
      <c r="AO135" s="18"/>
    </row>
    <row r="136" spans="7:41" ht="14.25">
      <c r="G136" s="60"/>
      <c r="H136" s="98"/>
      <c r="I136" s="98"/>
      <c r="J136" s="92" t="s">
        <v>90</v>
      </c>
      <c r="K136" s="98" t="s">
        <v>126</v>
      </c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183">
        <v>0</v>
      </c>
      <c r="AF136" s="183"/>
      <c r="AG136" s="184"/>
      <c r="AO136" s="18"/>
    </row>
    <row r="137" spans="7:41" ht="15">
      <c r="G137" s="60"/>
      <c r="H137" s="98"/>
      <c r="I137" s="93" t="s">
        <v>32</v>
      </c>
      <c r="J137" s="94" t="s">
        <v>127</v>
      </c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191">
        <f>+AE138+AE139</f>
        <v>0</v>
      </c>
      <c r="AF137" s="191"/>
      <c r="AG137" s="192"/>
      <c r="AO137" s="18"/>
    </row>
    <row r="138" spans="7:41" ht="14.25">
      <c r="G138" s="60"/>
      <c r="H138" s="98"/>
      <c r="I138" s="98"/>
      <c r="J138" s="92" t="s">
        <v>13</v>
      </c>
      <c r="K138" s="98" t="s">
        <v>128</v>
      </c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183">
        <v>0</v>
      </c>
      <c r="AF138" s="183"/>
      <c r="AG138" s="184"/>
      <c r="AO138" s="18"/>
    </row>
    <row r="139" spans="7:41" ht="14.25">
      <c r="G139" s="60"/>
      <c r="H139" s="98"/>
      <c r="I139" s="98"/>
      <c r="J139" s="92" t="s">
        <v>15</v>
      </c>
      <c r="K139" s="98" t="s">
        <v>129</v>
      </c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183">
        <v>0</v>
      </c>
      <c r="AF139" s="183"/>
      <c r="AG139" s="184"/>
      <c r="AO139" s="18"/>
    </row>
    <row r="140" spans="7:41" ht="15">
      <c r="G140" s="60"/>
      <c r="H140" s="98"/>
      <c r="I140" s="93" t="s">
        <v>65</v>
      </c>
      <c r="J140" s="94" t="s">
        <v>130</v>
      </c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191">
        <f>+AE141+AE142+AE143+AE144</f>
        <v>0</v>
      </c>
      <c r="AF140" s="191"/>
      <c r="AG140" s="192"/>
      <c r="AO140" s="18"/>
    </row>
    <row r="141" spans="7:41" ht="14.25">
      <c r="G141" s="60"/>
      <c r="H141" s="98"/>
      <c r="I141" s="98"/>
      <c r="J141" s="92" t="s">
        <v>13</v>
      </c>
      <c r="K141" s="98" t="s">
        <v>131</v>
      </c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183">
        <v>0</v>
      </c>
      <c r="AF141" s="183"/>
      <c r="AG141" s="184"/>
      <c r="AO141" s="18"/>
    </row>
    <row r="142" spans="7:41" ht="14.25">
      <c r="G142" s="60"/>
      <c r="H142" s="98"/>
      <c r="I142" s="98"/>
      <c r="J142" s="92" t="s">
        <v>15</v>
      </c>
      <c r="K142" s="98" t="s">
        <v>132</v>
      </c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183">
        <v>0</v>
      </c>
      <c r="AF142" s="183"/>
      <c r="AG142" s="184"/>
      <c r="AO142" s="18"/>
    </row>
    <row r="143" spans="7:41" ht="14.25">
      <c r="G143" s="60"/>
      <c r="H143" s="98"/>
      <c r="I143" s="98"/>
      <c r="J143" s="92" t="s">
        <v>18</v>
      </c>
      <c r="K143" s="98" t="s">
        <v>133</v>
      </c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183">
        <v>0</v>
      </c>
      <c r="AF143" s="183"/>
      <c r="AG143" s="184"/>
      <c r="AO143" s="18"/>
    </row>
    <row r="144" spans="7:41" ht="14.25">
      <c r="G144" s="60"/>
      <c r="H144" s="98"/>
      <c r="I144" s="98"/>
      <c r="J144" s="92" t="s">
        <v>90</v>
      </c>
      <c r="K144" s="98" t="s">
        <v>134</v>
      </c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183">
        <v>0</v>
      </c>
      <c r="AF144" s="183"/>
      <c r="AG144" s="184"/>
      <c r="AO144" s="18"/>
    </row>
    <row r="145" spans="7:41" ht="15">
      <c r="G145" s="60"/>
      <c r="H145" s="98"/>
      <c r="I145" s="93" t="s">
        <v>67</v>
      </c>
      <c r="J145" s="94" t="s">
        <v>135</v>
      </c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191">
        <f>+AE146+AE147+AE148+AE149</f>
        <v>0</v>
      </c>
      <c r="AF145" s="191"/>
      <c r="AG145" s="192"/>
      <c r="AO145" s="18"/>
    </row>
    <row r="146" spans="7:41" ht="14.25">
      <c r="G146" s="60"/>
      <c r="H146" s="98"/>
      <c r="I146" s="98"/>
      <c r="J146" s="92" t="s">
        <v>13</v>
      </c>
      <c r="K146" s="98" t="s">
        <v>136</v>
      </c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183">
        <v>0</v>
      </c>
      <c r="AF146" s="183"/>
      <c r="AG146" s="184"/>
      <c r="AO146" s="18"/>
    </row>
    <row r="147" spans="7:41" ht="14.25">
      <c r="G147" s="60"/>
      <c r="H147" s="98"/>
      <c r="I147" s="98"/>
      <c r="J147" s="92" t="s">
        <v>15</v>
      </c>
      <c r="K147" s="98" t="s">
        <v>137</v>
      </c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183">
        <v>0</v>
      </c>
      <c r="AF147" s="183"/>
      <c r="AG147" s="184"/>
      <c r="AO147" s="18"/>
    </row>
    <row r="148" spans="7:41" ht="14.25">
      <c r="G148" s="60"/>
      <c r="H148" s="98"/>
      <c r="I148" s="98"/>
      <c r="J148" s="92" t="s">
        <v>18</v>
      </c>
      <c r="K148" s="98" t="s">
        <v>138</v>
      </c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183">
        <v>0</v>
      </c>
      <c r="AF148" s="183"/>
      <c r="AG148" s="184"/>
      <c r="AO148" s="18"/>
    </row>
    <row r="149" spans="7:41" ht="14.25">
      <c r="G149" s="60"/>
      <c r="H149" s="98"/>
      <c r="I149" s="98"/>
      <c r="J149" s="92" t="s">
        <v>90</v>
      </c>
      <c r="K149" s="98" t="s">
        <v>139</v>
      </c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183">
        <v>0</v>
      </c>
      <c r="AF149" s="183"/>
      <c r="AG149" s="184"/>
      <c r="AO149" s="18"/>
    </row>
    <row r="150" spans="7:41" ht="14.25">
      <c r="G150" s="60"/>
      <c r="H150" s="98"/>
      <c r="I150" s="98"/>
      <c r="J150" s="92" t="s">
        <v>140</v>
      </c>
      <c r="K150" s="98" t="s">
        <v>33</v>
      </c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183">
        <v>0</v>
      </c>
      <c r="AF150" s="183"/>
      <c r="AG150" s="184"/>
      <c r="AO150" s="18"/>
    </row>
    <row r="151" spans="7:41" ht="14.25" customHeight="1">
      <c r="G151" s="63"/>
      <c r="H151" s="64"/>
      <c r="I151" s="65" t="s">
        <v>69</v>
      </c>
      <c r="J151" s="152" t="s">
        <v>141</v>
      </c>
      <c r="K151" s="76"/>
      <c r="L151" s="76"/>
      <c r="M151" s="76"/>
      <c r="N151" s="76"/>
      <c r="O151" s="76"/>
      <c r="P151" s="76"/>
      <c r="Q151" s="76"/>
      <c r="R151" s="76"/>
      <c r="S151" s="76"/>
      <c r="T151" s="76"/>
      <c r="U151" s="76"/>
      <c r="V151" s="76"/>
      <c r="W151" s="76"/>
      <c r="X151" s="76"/>
      <c r="Y151" s="76"/>
      <c r="Z151" s="76"/>
      <c r="AA151" s="76"/>
      <c r="AB151" s="76"/>
      <c r="AC151" s="76"/>
      <c r="AD151" s="76"/>
      <c r="AE151" s="75"/>
      <c r="AF151" s="76"/>
      <c r="AG151" s="78"/>
      <c r="AO151" s="18"/>
    </row>
    <row r="152" spans="7:41" ht="14.25" customHeight="1">
      <c r="G152" s="79"/>
      <c r="H152" s="160"/>
      <c r="I152" s="161"/>
      <c r="J152" s="162" t="s">
        <v>142</v>
      </c>
      <c r="K152" s="163"/>
      <c r="L152" s="163"/>
      <c r="M152" s="163"/>
      <c r="N152" s="163"/>
      <c r="O152" s="163"/>
      <c r="P152" s="163"/>
      <c r="Q152" s="163"/>
      <c r="R152" s="163"/>
      <c r="S152" s="163"/>
      <c r="T152" s="163"/>
      <c r="U152" s="163"/>
      <c r="V152" s="163"/>
      <c r="W152" s="163"/>
      <c r="X152" s="163"/>
      <c r="Y152" s="163"/>
      <c r="Z152" s="163"/>
      <c r="AA152" s="163"/>
      <c r="AB152" s="163"/>
      <c r="AC152" s="163"/>
      <c r="AD152" s="163"/>
      <c r="AE152" s="84"/>
      <c r="AF152" s="85"/>
      <c r="AG152" s="87"/>
      <c r="AO152" s="18"/>
    </row>
    <row r="153" spans="7:41" ht="14.25" customHeight="1">
      <c r="G153" s="56"/>
      <c r="H153" s="57"/>
      <c r="I153" s="156"/>
      <c r="J153" s="157" t="s">
        <v>143</v>
      </c>
      <c r="K153" s="159"/>
      <c r="L153" s="159"/>
      <c r="M153" s="159"/>
      <c r="N153" s="159"/>
      <c r="O153" s="159"/>
      <c r="P153" s="159"/>
      <c r="Q153" s="159"/>
      <c r="R153" s="159"/>
      <c r="S153" s="159"/>
      <c r="T153" s="159"/>
      <c r="U153" s="159"/>
      <c r="V153" s="159"/>
      <c r="W153" s="159"/>
      <c r="X153" s="159"/>
      <c r="Y153" s="159"/>
      <c r="Z153" s="159"/>
      <c r="AA153" s="159"/>
      <c r="AB153" s="159"/>
      <c r="AC153" s="159"/>
      <c r="AD153" s="159"/>
      <c r="AE153" s="187">
        <f>+AE155+AE159</f>
        <v>0</v>
      </c>
      <c r="AF153" s="187"/>
      <c r="AG153" s="188"/>
      <c r="AO153" s="18"/>
    </row>
    <row r="154" spans="7:41" ht="14.25" customHeight="1">
      <c r="G154" s="63"/>
      <c r="H154" s="64"/>
      <c r="I154" s="64"/>
      <c r="J154" s="164" t="s">
        <v>13</v>
      </c>
      <c r="K154" s="64" t="s">
        <v>144</v>
      </c>
      <c r="L154" s="76"/>
      <c r="M154" s="76"/>
      <c r="N154" s="76"/>
      <c r="O154" s="76"/>
      <c r="P154" s="76"/>
      <c r="Q154" s="76"/>
      <c r="R154" s="76"/>
      <c r="S154" s="76"/>
      <c r="T154" s="76"/>
      <c r="U154" s="76"/>
      <c r="V154" s="76"/>
      <c r="W154" s="76"/>
      <c r="X154" s="76"/>
      <c r="Y154" s="76"/>
      <c r="Z154" s="76"/>
      <c r="AA154" s="76"/>
      <c r="AB154" s="76"/>
      <c r="AC154" s="76"/>
      <c r="AD154" s="77"/>
      <c r="AE154" s="75"/>
      <c r="AF154" s="76"/>
      <c r="AG154" s="78"/>
      <c r="AO154" s="18"/>
    </row>
    <row r="155" spans="7:41" ht="14.25" customHeight="1">
      <c r="G155" s="56"/>
      <c r="H155" s="57"/>
      <c r="I155" s="57"/>
      <c r="J155" s="57"/>
      <c r="K155" s="57" t="s">
        <v>145</v>
      </c>
      <c r="L155" s="159"/>
      <c r="M155" s="159"/>
      <c r="N155" s="159"/>
      <c r="O155" s="159"/>
      <c r="P155" s="159"/>
      <c r="Q155" s="159"/>
      <c r="R155" s="159"/>
      <c r="S155" s="159"/>
      <c r="T155" s="159"/>
      <c r="U155" s="159"/>
      <c r="V155" s="159"/>
      <c r="W155" s="159"/>
      <c r="X155" s="159"/>
      <c r="Y155" s="159"/>
      <c r="Z155" s="159"/>
      <c r="AA155" s="159"/>
      <c r="AB155" s="159"/>
      <c r="AC155" s="159"/>
      <c r="AD155" s="159"/>
      <c r="AE155" s="189">
        <f>+AE156+AE157</f>
        <v>0</v>
      </c>
      <c r="AF155" s="189"/>
      <c r="AG155" s="190"/>
      <c r="AO155" s="18"/>
    </row>
    <row r="156" spans="7:41" ht="14.25">
      <c r="G156" s="60"/>
      <c r="H156" s="98"/>
      <c r="I156" s="98"/>
      <c r="J156" s="98"/>
      <c r="K156" s="92" t="s">
        <v>146</v>
      </c>
      <c r="L156" s="98" t="s">
        <v>102</v>
      </c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183">
        <v>0</v>
      </c>
      <c r="AF156" s="183"/>
      <c r="AG156" s="184"/>
      <c r="AO156" s="18"/>
    </row>
    <row r="157" spans="7:41" ht="14.25">
      <c r="G157" s="60"/>
      <c r="H157" s="98"/>
      <c r="I157" s="98"/>
      <c r="J157" s="98"/>
      <c r="K157" s="92" t="s">
        <v>146</v>
      </c>
      <c r="L157" s="98" t="s">
        <v>105</v>
      </c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183">
        <v>0</v>
      </c>
      <c r="AF157" s="183"/>
      <c r="AG157" s="184"/>
      <c r="AO157" s="18"/>
    </row>
    <row r="158" spans="7:41" ht="14.25" customHeight="1">
      <c r="G158" s="63"/>
      <c r="H158" s="64"/>
      <c r="I158" s="64"/>
      <c r="J158" s="164" t="s">
        <v>15</v>
      </c>
      <c r="K158" s="64" t="s">
        <v>147</v>
      </c>
      <c r="L158" s="76"/>
      <c r="M158" s="76"/>
      <c r="N158" s="76"/>
      <c r="O158" s="76"/>
      <c r="P158" s="76"/>
      <c r="Q158" s="76"/>
      <c r="R158" s="76"/>
      <c r="S158" s="76"/>
      <c r="T158" s="76"/>
      <c r="U158" s="76"/>
      <c r="V158" s="76"/>
      <c r="W158" s="76"/>
      <c r="X158" s="76"/>
      <c r="Y158" s="76"/>
      <c r="Z158" s="76"/>
      <c r="AA158" s="76"/>
      <c r="AB158" s="76"/>
      <c r="AC158" s="76"/>
      <c r="AD158" s="77"/>
      <c r="AE158" s="75"/>
      <c r="AF158" s="76"/>
      <c r="AG158" s="78"/>
      <c r="AO158" s="18"/>
    </row>
    <row r="159" spans="7:41" ht="14.25" customHeight="1">
      <c r="G159" s="56"/>
      <c r="H159" s="57"/>
      <c r="I159" s="57"/>
      <c r="J159" s="57"/>
      <c r="K159" s="57" t="s">
        <v>148</v>
      </c>
      <c r="L159" s="159"/>
      <c r="M159" s="159"/>
      <c r="N159" s="159"/>
      <c r="O159" s="159"/>
      <c r="P159" s="159"/>
      <c r="Q159" s="159"/>
      <c r="R159" s="159"/>
      <c r="S159" s="159"/>
      <c r="T159" s="159"/>
      <c r="U159" s="159"/>
      <c r="V159" s="159"/>
      <c r="W159" s="159"/>
      <c r="X159" s="159"/>
      <c r="Y159" s="159"/>
      <c r="Z159" s="159"/>
      <c r="AA159" s="159"/>
      <c r="AB159" s="159"/>
      <c r="AC159" s="159"/>
      <c r="AD159" s="159"/>
      <c r="AE159" s="189">
        <f>+AE160+AE163</f>
        <v>0</v>
      </c>
      <c r="AF159" s="189"/>
      <c r="AG159" s="190"/>
      <c r="AO159" s="18"/>
    </row>
    <row r="160" spans="7:41" ht="14.25">
      <c r="G160" s="60"/>
      <c r="H160" s="98"/>
      <c r="I160" s="98"/>
      <c r="J160" s="98"/>
      <c r="K160" s="92" t="s">
        <v>146</v>
      </c>
      <c r="L160" s="98" t="s">
        <v>102</v>
      </c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183">
        <f>+AE161+AE162</f>
        <v>0</v>
      </c>
      <c r="AF160" s="183"/>
      <c r="AG160" s="184"/>
      <c r="AO160" s="18"/>
    </row>
    <row r="161" spans="7:41" ht="14.25">
      <c r="G161" s="60"/>
      <c r="H161" s="98"/>
      <c r="I161" s="98"/>
      <c r="J161" s="98"/>
      <c r="K161" s="98"/>
      <c r="L161" s="92" t="s">
        <v>149</v>
      </c>
      <c r="M161" s="98" t="s">
        <v>150</v>
      </c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183">
        <v>0</v>
      </c>
      <c r="AF161" s="183"/>
      <c r="AG161" s="184"/>
      <c r="AO161" s="18"/>
    </row>
    <row r="162" spans="7:41" ht="14.25">
      <c r="G162" s="60"/>
      <c r="H162" s="98"/>
      <c r="I162" s="98"/>
      <c r="J162" s="98"/>
      <c r="K162" s="98"/>
      <c r="L162" s="92" t="s">
        <v>149</v>
      </c>
      <c r="M162" s="98" t="s">
        <v>151</v>
      </c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183">
        <v>0</v>
      </c>
      <c r="AF162" s="183"/>
      <c r="AG162" s="184"/>
      <c r="AO162" s="18"/>
    </row>
    <row r="163" spans="7:41" ht="14.25">
      <c r="G163" s="60"/>
      <c r="H163" s="98"/>
      <c r="I163" s="98"/>
      <c r="J163" s="98"/>
      <c r="K163" s="92" t="s">
        <v>146</v>
      </c>
      <c r="L163" s="98" t="s">
        <v>105</v>
      </c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183">
        <f>+AE164+AE165</f>
        <v>0</v>
      </c>
      <c r="AF163" s="183"/>
      <c r="AG163" s="184"/>
      <c r="AO163" s="18"/>
    </row>
    <row r="164" spans="7:41" ht="14.25">
      <c r="G164" s="60"/>
      <c r="H164" s="98"/>
      <c r="I164" s="98"/>
      <c r="J164" s="98"/>
      <c r="K164" s="98"/>
      <c r="L164" s="92" t="s">
        <v>149</v>
      </c>
      <c r="M164" s="98" t="s">
        <v>152</v>
      </c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183">
        <v>0</v>
      </c>
      <c r="AF164" s="183"/>
      <c r="AG164" s="184"/>
      <c r="AO164" s="18"/>
    </row>
    <row r="165" spans="7:41" ht="14.25">
      <c r="G165" s="60"/>
      <c r="H165" s="98"/>
      <c r="I165" s="98"/>
      <c r="J165" s="98"/>
      <c r="K165" s="98"/>
      <c r="L165" s="92" t="s">
        <v>149</v>
      </c>
      <c r="M165" s="98" t="s">
        <v>153</v>
      </c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183">
        <v>0</v>
      </c>
      <c r="AF165" s="183"/>
      <c r="AG165" s="184"/>
      <c r="AO165" s="18"/>
    </row>
    <row r="166" spans="7:41" ht="18">
      <c r="G166" s="60"/>
      <c r="H166" s="62" t="s">
        <v>21</v>
      </c>
      <c r="I166" s="62" t="s">
        <v>154</v>
      </c>
      <c r="J166" s="165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182"/>
      <c r="AF166" s="183"/>
      <c r="AG166" s="184"/>
      <c r="AO166" s="18"/>
    </row>
    <row r="167" spans="7:41" ht="15">
      <c r="G167" s="60"/>
      <c r="H167" s="98"/>
      <c r="I167" s="93" t="s">
        <v>8</v>
      </c>
      <c r="J167" s="94" t="s">
        <v>155</v>
      </c>
      <c r="K167" s="9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191">
        <v>11273.200000000003</v>
      </c>
      <c r="AF167" s="191"/>
      <c r="AG167" s="192"/>
      <c r="AO167" s="18"/>
    </row>
    <row r="168" spans="7:41" ht="14.25">
      <c r="G168" s="60"/>
      <c r="H168" s="98"/>
      <c r="I168" s="98"/>
      <c r="J168" s="92" t="s">
        <v>13</v>
      </c>
      <c r="K168" s="98" t="s">
        <v>156</v>
      </c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183">
        <v>11273.200000000003</v>
      </c>
      <c r="AF168" s="183"/>
      <c r="AG168" s="184"/>
      <c r="AO168" s="18"/>
    </row>
    <row r="169" spans="7:41" ht="14.25">
      <c r="G169" s="60"/>
      <c r="H169" s="98"/>
      <c r="I169" s="98"/>
      <c r="J169" s="92" t="s">
        <v>15</v>
      </c>
      <c r="K169" s="98" t="s">
        <v>157</v>
      </c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183">
        <v>0</v>
      </c>
      <c r="AF169" s="183"/>
      <c r="AG169" s="184"/>
      <c r="AO169" s="18"/>
    </row>
    <row r="170" spans="7:41" ht="15" thickBot="1">
      <c r="G170" s="99"/>
      <c r="H170" s="100"/>
      <c r="I170" s="100"/>
      <c r="J170" s="166" t="s">
        <v>18</v>
      </c>
      <c r="K170" s="100" t="s">
        <v>158</v>
      </c>
      <c r="L170" s="44"/>
      <c r="M170" s="44"/>
      <c r="N170" s="44"/>
      <c r="O170" s="44"/>
      <c r="P170" s="44"/>
      <c r="Q170" s="44"/>
      <c r="R170" s="44"/>
      <c r="S170" s="44"/>
      <c r="T170" s="44"/>
      <c r="U170" s="44"/>
      <c r="V170" s="44"/>
      <c r="W170" s="44"/>
      <c r="X170" s="44"/>
      <c r="Y170" s="44"/>
      <c r="Z170" s="44"/>
      <c r="AA170" s="44"/>
      <c r="AB170" s="44"/>
      <c r="AC170" s="44"/>
      <c r="AD170" s="44"/>
      <c r="AE170" s="185">
        <v>0</v>
      </c>
      <c r="AF170" s="185"/>
      <c r="AG170" s="186"/>
      <c r="AO170" s="18"/>
    </row>
    <row r="171" spans="7:41" ht="15" thickTop="1">
      <c r="G171" s="167" t="s">
        <v>159</v>
      </c>
      <c r="H171" s="160"/>
      <c r="I171" s="160"/>
      <c r="J171" s="168"/>
      <c r="K171" s="160"/>
      <c r="L171" s="163"/>
      <c r="M171" s="163"/>
      <c r="N171" s="163"/>
      <c r="O171" s="163"/>
      <c r="P171" s="163"/>
      <c r="Q171" s="163"/>
      <c r="R171" s="163"/>
      <c r="S171" s="163"/>
      <c r="T171" s="163"/>
      <c r="U171" s="163"/>
      <c r="V171" s="163"/>
      <c r="W171" s="163"/>
      <c r="X171" s="163"/>
      <c r="Y171" s="163"/>
      <c r="Z171" s="163"/>
      <c r="AA171" s="163"/>
      <c r="AB171" s="163"/>
      <c r="AC171" s="163"/>
      <c r="AD171" s="163"/>
      <c r="AE171" s="85"/>
      <c r="AF171" s="85"/>
      <c r="AG171" s="85"/>
      <c r="AO171" s="18"/>
    </row>
    <row r="172" spans="7:41" ht="14.25">
      <c r="G172" s="160" t="s">
        <v>160</v>
      </c>
      <c r="H172" s="160"/>
      <c r="I172" s="160"/>
      <c r="J172" s="168"/>
      <c r="K172" s="160"/>
      <c r="L172" s="163"/>
      <c r="M172" s="163"/>
      <c r="N172" s="163"/>
      <c r="O172" s="163"/>
      <c r="P172" s="163"/>
      <c r="Q172" s="163"/>
      <c r="R172" s="163"/>
      <c r="S172" s="163"/>
      <c r="T172" s="163"/>
      <c r="U172" s="163"/>
      <c r="V172" s="163"/>
      <c r="W172" s="163"/>
      <c r="X172" s="163"/>
      <c r="Y172" s="163"/>
      <c r="Z172" s="163"/>
      <c r="AA172" s="163"/>
      <c r="AB172" s="163"/>
      <c r="AC172" s="163"/>
      <c r="AD172" s="163"/>
      <c r="AE172" s="85"/>
      <c r="AF172" s="85"/>
      <c r="AG172" s="85"/>
      <c r="AO172" s="18"/>
    </row>
    <row r="173" spans="7:41" ht="14.25">
      <c r="G173" s="167" t="s">
        <v>161</v>
      </c>
      <c r="H173" s="167"/>
      <c r="I173" s="167"/>
      <c r="J173" s="167"/>
      <c r="K173" s="169"/>
      <c r="L173" s="169"/>
      <c r="M173" s="169"/>
      <c r="N173" s="169"/>
      <c r="O173" s="169"/>
      <c r="P173" s="169"/>
      <c r="Q173" s="169"/>
      <c r="R173" s="169"/>
      <c r="S173" s="169"/>
      <c r="T173" s="169"/>
      <c r="U173" s="169"/>
      <c r="V173" s="169"/>
      <c r="W173" s="169"/>
      <c r="X173" s="169"/>
      <c r="Y173" s="169"/>
      <c r="Z173" s="169"/>
      <c r="AA173" s="169"/>
      <c r="AB173" s="169"/>
      <c r="AC173" s="170"/>
      <c r="AD173" s="170"/>
      <c r="AE173" s="171"/>
      <c r="AO173" s="18"/>
    </row>
    <row r="174" spans="7:41" ht="13.5" customHeight="1">
      <c r="G174" s="167" t="s">
        <v>162</v>
      </c>
      <c r="H174" s="172"/>
      <c r="I174" s="167"/>
      <c r="J174" s="167"/>
      <c r="K174" s="169"/>
      <c r="L174" s="169"/>
      <c r="M174" s="169"/>
      <c r="N174" s="169"/>
      <c r="O174" s="169"/>
      <c r="P174" s="169"/>
      <c r="Q174" s="169"/>
      <c r="R174" s="169"/>
      <c r="S174" s="169"/>
      <c r="T174" s="169"/>
      <c r="U174" s="169"/>
      <c r="V174" s="169"/>
      <c r="W174" s="169"/>
      <c r="X174" s="169"/>
      <c r="Y174" s="169"/>
      <c r="Z174" s="169"/>
      <c r="AA174" s="169"/>
      <c r="AB174" s="169"/>
      <c r="AC174" s="170"/>
      <c r="AD174" s="170"/>
      <c r="AE174" s="171"/>
      <c r="AO174" s="18"/>
    </row>
    <row r="175" spans="7:41" ht="13.5" customHeight="1">
      <c r="G175" s="167"/>
      <c r="H175" s="167" t="s">
        <v>163</v>
      </c>
      <c r="I175" s="167"/>
      <c r="J175" s="173"/>
      <c r="K175" s="169"/>
      <c r="L175" s="169"/>
      <c r="M175" s="169"/>
      <c r="N175" s="169"/>
      <c r="O175" s="169"/>
      <c r="P175" s="169"/>
      <c r="Q175" s="169"/>
      <c r="R175" s="169"/>
      <c r="S175" s="169"/>
      <c r="T175" s="169"/>
      <c r="U175" s="169"/>
      <c r="V175" s="169"/>
      <c r="W175" s="169"/>
      <c r="X175" s="169"/>
      <c r="Y175" s="169"/>
      <c r="Z175" s="205">
        <v>0</v>
      </c>
      <c r="AA175" s="205"/>
      <c r="AB175" s="205"/>
      <c r="AC175" s="170"/>
      <c r="AD175" s="170"/>
      <c r="AE175" s="171"/>
      <c r="AO175" s="18"/>
    </row>
    <row r="176" spans="7:41" ht="13.5" customHeight="1">
      <c r="G176" s="167"/>
      <c r="H176" s="167" t="s">
        <v>164</v>
      </c>
      <c r="I176" s="167"/>
      <c r="J176" s="173"/>
      <c r="K176" s="169"/>
      <c r="L176" s="169"/>
      <c r="M176" s="169"/>
      <c r="N176" s="169"/>
      <c r="O176" s="169"/>
      <c r="P176" s="169"/>
      <c r="Q176" s="169"/>
      <c r="R176" s="169"/>
      <c r="S176" s="169"/>
      <c r="T176" s="169"/>
      <c r="U176" s="169"/>
      <c r="V176" s="169"/>
      <c r="W176" s="169"/>
      <c r="X176" s="169"/>
      <c r="Y176" s="169"/>
      <c r="Z176" s="205">
        <v>0</v>
      </c>
      <c r="AA176" s="205"/>
      <c r="AB176" s="205"/>
      <c r="AC176" s="170"/>
      <c r="AD176" s="170"/>
      <c r="AE176" s="171"/>
      <c r="AO176" s="18"/>
    </row>
    <row r="177" spans="7:41" ht="13.5" customHeight="1">
      <c r="G177" s="167"/>
      <c r="H177" s="167" t="s">
        <v>165</v>
      </c>
      <c r="I177" s="167"/>
      <c r="J177" s="173"/>
      <c r="K177" s="169"/>
      <c r="L177" s="169"/>
      <c r="M177" s="169"/>
      <c r="N177" s="169"/>
      <c r="O177" s="169"/>
      <c r="P177" s="169"/>
      <c r="Q177" s="169"/>
      <c r="R177" s="169"/>
      <c r="S177" s="169"/>
      <c r="T177" s="169"/>
      <c r="U177" s="169"/>
      <c r="V177" s="169"/>
      <c r="W177" s="169"/>
      <c r="X177" s="169"/>
      <c r="Y177" s="169"/>
      <c r="Z177" s="205">
        <v>0</v>
      </c>
      <c r="AA177" s="205"/>
      <c r="AB177" s="205"/>
      <c r="AC177" s="170"/>
      <c r="AD177" s="170"/>
      <c r="AE177" s="171"/>
      <c r="AO177" s="18"/>
    </row>
    <row r="178" spans="7:41" ht="13.5" customHeight="1">
      <c r="G178" s="167"/>
      <c r="H178" s="167" t="s">
        <v>166</v>
      </c>
      <c r="I178" s="167"/>
      <c r="J178" s="173"/>
      <c r="K178" s="169"/>
      <c r="L178" s="169"/>
      <c r="M178" s="169"/>
      <c r="N178" s="169"/>
      <c r="O178" s="169"/>
      <c r="P178" s="169"/>
      <c r="Q178" s="169"/>
      <c r="R178" s="169"/>
      <c r="S178" s="169"/>
      <c r="T178" s="169"/>
      <c r="U178" s="169"/>
      <c r="V178" s="169"/>
      <c r="W178" s="169"/>
      <c r="X178" s="169"/>
      <c r="Y178" s="169"/>
      <c r="Z178" s="205">
        <v>0</v>
      </c>
      <c r="AA178" s="205"/>
      <c r="AB178" s="205"/>
      <c r="AC178" s="170"/>
      <c r="AD178" s="170"/>
      <c r="AE178" s="171"/>
      <c r="AO178" s="18"/>
    </row>
    <row r="179" spans="7:41" ht="13.5" customHeight="1">
      <c r="G179" s="167"/>
      <c r="H179" s="167" t="s">
        <v>167</v>
      </c>
      <c r="I179" s="167"/>
      <c r="J179" s="173"/>
      <c r="K179" s="169"/>
      <c r="L179" s="169"/>
      <c r="M179" s="169"/>
      <c r="N179" s="169"/>
      <c r="O179" s="169"/>
      <c r="P179" s="169"/>
      <c r="Q179" s="169"/>
      <c r="R179" s="169"/>
      <c r="S179" s="169"/>
      <c r="T179" s="169"/>
      <c r="U179" s="169"/>
      <c r="V179" s="169"/>
      <c r="W179" s="169"/>
      <c r="X179" s="169"/>
      <c r="Y179" s="169"/>
      <c r="Z179" s="205">
        <v>0</v>
      </c>
      <c r="AA179" s="205"/>
      <c r="AB179" s="205"/>
      <c r="AC179" s="170"/>
      <c r="AD179" s="170"/>
      <c r="AE179" s="171"/>
      <c r="AO179" s="18"/>
    </row>
    <row r="180" spans="7:41" ht="13.5" customHeight="1">
      <c r="G180" s="167"/>
      <c r="H180" s="167" t="s">
        <v>168</v>
      </c>
      <c r="I180" s="167"/>
      <c r="J180" s="173"/>
      <c r="K180" s="169"/>
      <c r="L180" s="169"/>
      <c r="M180" s="169"/>
      <c r="N180" s="169"/>
      <c r="O180" s="169"/>
      <c r="P180" s="169"/>
      <c r="Q180" s="169"/>
      <c r="R180" s="169"/>
      <c r="S180" s="169"/>
      <c r="T180" s="169"/>
      <c r="U180" s="169"/>
      <c r="V180" s="169"/>
      <c r="W180" s="169"/>
      <c r="X180" s="169"/>
      <c r="Y180" s="169"/>
      <c r="Z180" s="205">
        <v>10734.400000000001</v>
      </c>
      <c r="AA180" s="205"/>
      <c r="AB180" s="205"/>
      <c r="AC180" s="170"/>
      <c r="AD180" s="170"/>
      <c r="AE180" s="174"/>
      <c r="AO180" s="18"/>
    </row>
    <row r="181" spans="7:41" ht="6" customHeight="1">
      <c r="G181" s="167"/>
      <c r="H181" s="167"/>
      <c r="I181" s="175"/>
      <c r="J181" s="173"/>
      <c r="K181" s="169"/>
      <c r="L181" s="169"/>
      <c r="M181" s="169"/>
      <c r="N181" s="169"/>
      <c r="O181" s="169"/>
      <c r="P181" s="169"/>
      <c r="Q181" s="169"/>
      <c r="R181" s="169"/>
      <c r="S181" s="169"/>
      <c r="T181" s="169"/>
      <c r="U181" s="169"/>
      <c r="V181" s="169"/>
      <c r="W181" s="169"/>
      <c r="X181" s="169"/>
      <c r="Y181" s="169"/>
      <c r="Z181" s="180"/>
      <c r="AA181" s="181"/>
      <c r="AB181" s="181"/>
      <c r="AC181" s="170"/>
      <c r="AD181" s="170"/>
      <c r="AE181" s="171"/>
      <c r="AO181" s="18"/>
    </row>
    <row r="182" spans="7:41" ht="14.25">
      <c r="G182" s="167"/>
      <c r="H182" s="167" t="s">
        <v>47</v>
      </c>
      <c r="I182" s="167"/>
      <c r="J182" s="173"/>
      <c r="K182" s="169"/>
      <c r="L182" s="169"/>
      <c r="M182" s="169"/>
      <c r="N182" s="169"/>
      <c r="O182" s="169"/>
      <c r="P182" s="169"/>
      <c r="Q182" s="169"/>
      <c r="R182" s="169"/>
      <c r="S182" s="169"/>
      <c r="T182" s="169"/>
      <c r="U182" s="169"/>
      <c r="V182" s="169"/>
      <c r="W182" s="169"/>
      <c r="X182" s="169"/>
      <c r="Y182" s="169"/>
      <c r="Z182" s="205">
        <v>10734.400000000001</v>
      </c>
      <c r="AA182" s="205"/>
      <c r="AB182" s="205"/>
      <c r="AC182" s="170"/>
      <c r="AD182" s="170"/>
      <c r="AE182" s="176"/>
      <c r="AO182" s="18"/>
    </row>
    <row r="183" spans="7:41" ht="14.25"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70"/>
      <c r="U183" s="170"/>
      <c r="V183" s="170"/>
      <c r="W183" s="170"/>
      <c r="X183" s="170"/>
      <c r="Y183" s="170"/>
      <c r="Z183" s="170"/>
      <c r="AA183" s="170"/>
      <c r="AB183" s="170"/>
      <c r="AC183" s="170"/>
      <c r="AD183" s="170"/>
      <c r="AE183" s="170"/>
      <c r="AO183" s="18"/>
    </row>
    <row r="184" spans="7:31" ht="14.25"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70"/>
      <c r="U184" s="170"/>
      <c r="V184" s="170"/>
      <c r="W184" s="170"/>
      <c r="X184" s="170"/>
      <c r="Y184" s="170"/>
      <c r="Z184" s="170"/>
      <c r="AA184" s="170"/>
      <c r="AB184" s="170"/>
      <c r="AC184" s="170"/>
      <c r="AD184" s="170"/>
      <c r="AE184" s="170"/>
    </row>
    <row r="185" spans="7:31" ht="14.25"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70"/>
      <c r="U185" s="170"/>
      <c r="V185" s="170"/>
      <c r="W185" s="170"/>
      <c r="X185" s="170"/>
      <c r="Y185" s="170"/>
      <c r="Z185" s="170"/>
      <c r="AA185" s="170"/>
      <c r="AB185" s="170"/>
      <c r="AC185" s="170"/>
      <c r="AD185" s="170"/>
      <c r="AE185" s="170"/>
    </row>
    <row r="186" spans="7:31" ht="14.25"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70"/>
      <c r="U186" s="170"/>
      <c r="V186" s="170"/>
      <c r="W186" s="170"/>
      <c r="X186" s="170"/>
      <c r="Y186" s="170"/>
      <c r="Z186" s="170"/>
      <c r="AA186" s="170"/>
      <c r="AB186" s="170"/>
      <c r="AC186" s="170"/>
      <c r="AD186" s="170"/>
      <c r="AE186" s="170"/>
    </row>
    <row r="187" spans="7:31" ht="14.25"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70"/>
      <c r="U187" s="170"/>
      <c r="V187" s="170"/>
      <c r="W187" s="170"/>
      <c r="X187" s="170"/>
      <c r="Y187" s="170"/>
      <c r="Z187" s="170"/>
      <c r="AA187" s="170"/>
      <c r="AB187" s="170"/>
      <c r="AC187" s="170"/>
      <c r="AD187" s="170"/>
      <c r="AE187" s="170"/>
    </row>
    <row r="188" spans="7:31" ht="14.25"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70"/>
      <c r="U188" s="170"/>
      <c r="V188" s="170"/>
      <c r="W188" s="170"/>
      <c r="X188" s="170"/>
      <c r="Y188" s="170"/>
      <c r="Z188" s="170"/>
      <c r="AA188" s="170"/>
      <c r="AB188" s="170"/>
      <c r="AC188" s="170"/>
      <c r="AD188" s="170"/>
      <c r="AE188" s="170"/>
    </row>
    <row r="189" spans="7:31" ht="14.25"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70"/>
      <c r="U189" s="170"/>
      <c r="V189" s="170"/>
      <c r="W189" s="170"/>
      <c r="X189" s="170"/>
      <c r="Y189" s="170"/>
      <c r="Z189" s="170"/>
      <c r="AA189" s="170"/>
      <c r="AB189" s="170"/>
      <c r="AC189" s="170"/>
      <c r="AD189" s="170"/>
      <c r="AE189" s="170"/>
    </row>
    <row r="190" spans="7:31" ht="14.25"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70"/>
      <c r="U190" s="170"/>
      <c r="V190" s="170"/>
      <c r="W190" s="170"/>
      <c r="X190" s="170"/>
      <c r="Y190" s="170"/>
      <c r="Z190" s="170"/>
      <c r="AA190" s="170"/>
      <c r="AB190" s="170"/>
      <c r="AC190" s="170"/>
      <c r="AD190" s="170"/>
      <c r="AE190" s="170"/>
    </row>
    <row r="191" spans="7:31" ht="14.25"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70"/>
      <c r="U191" s="170"/>
      <c r="V191" s="170"/>
      <c r="W191" s="170"/>
      <c r="X191" s="170"/>
      <c r="Y191" s="170"/>
      <c r="Z191" s="170"/>
      <c r="AA191" s="170"/>
      <c r="AB191" s="170"/>
      <c r="AC191" s="170"/>
      <c r="AD191" s="170"/>
      <c r="AE191" s="170"/>
    </row>
    <row r="192" spans="7:31" ht="14.25"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70"/>
      <c r="U192" s="170"/>
      <c r="V192" s="170"/>
      <c r="W192" s="170"/>
      <c r="X192" s="170"/>
      <c r="Y192" s="170"/>
      <c r="Z192" s="170"/>
      <c r="AA192" s="170"/>
      <c r="AB192" s="170"/>
      <c r="AC192" s="170"/>
      <c r="AD192" s="170"/>
      <c r="AE192" s="170"/>
    </row>
    <row r="193" spans="7:31" ht="14.25"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70"/>
      <c r="U193" s="170"/>
      <c r="V193" s="170"/>
      <c r="W193" s="170"/>
      <c r="X193" s="170"/>
      <c r="Y193" s="170"/>
      <c r="Z193" s="170"/>
      <c r="AA193" s="170"/>
      <c r="AB193" s="170"/>
      <c r="AC193" s="170"/>
      <c r="AD193" s="170"/>
      <c r="AE193" s="170"/>
    </row>
    <row r="194" spans="7:31" ht="14.25"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70"/>
      <c r="U194" s="170"/>
      <c r="V194" s="170"/>
      <c r="W194" s="170"/>
      <c r="X194" s="170"/>
      <c r="Y194" s="170"/>
      <c r="Z194" s="170"/>
      <c r="AA194" s="170"/>
      <c r="AB194" s="170"/>
      <c r="AC194" s="170"/>
      <c r="AD194" s="170"/>
      <c r="AE194" s="170"/>
    </row>
    <row r="195" spans="7:31" ht="14.25"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70"/>
      <c r="U195" s="170"/>
      <c r="V195" s="170"/>
      <c r="W195" s="170"/>
      <c r="X195" s="170"/>
      <c r="Y195" s="170"/>
      <c r="Z195" s="170"/>
      <c r="AA195" s="170"/>
      <c r="AB195" s="170"/>
      <c r="AC195" s="170"/>
      <c r="AD195" s="170"/>
      <c r="AE195" s="170"/>
    </row>
    <row r="196" spans="7:31" ht="14.25"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70"/>
      <c r="U196" s="170"/>
      <c r="V196" s="170"/>
      <c r="W196" s="170"/>
      <c r="X196" s="170"/>
      <c r="Y196" s="170"/>
      <c r="Z196" s="170"/>
      <c r="AA196" s="170"/>
      <c r="AB196" s="170"/>
      <c r="AC196" s="170"/>
      <c r="AD196" s="170"/>
      <c r="AE196" s="170"/>
    </row>
    <row r="197" spans="7:31" ht="14.25"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70"/>
      <c r="U197" s="170"/>
      <c r="V197" s="170"/>
      <c r="W197" s="170"/>
      <c r="X197" s="170"/>
      <c r="Y197" s="170"/>
      <c r="Z197" s="170"/>
      <c r="AA197" s="170"/>
      <c r="AB197" s="170"/>
      <c r="AC197" s="170"/>
      <c r="AD197" s="170"/>
      <c r="AE197" s="170"/>
    </row>
    <row r="198" spans="7:31" ht="14.25"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70"/>
      <c r="U198" s="170"/>
      <c r="V198" s="170"/>
      <c r="W198" s="170"/>
      <c r="X198" s="170"/>
      <c r="Y198" s="170"/>
      <c r="Z198" s="170"/>
      <c r="AA198" s="170"/>
      <c r="AB198" s="170"/>
      <c r="AC198" s="170"/>
      <c r="AD198" s="170"/>
      <c r="AE198" s="170"/>
    </row>
    <row r="199" spans="7:31" ht="14.25"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70"/>
      <c r="U199" s="170"/>
      <c r="V199" s="170"/>
      <c r="W199" s="170"/>
      <c r="X199" s="170"/>
      <c r="Y199" s="170"/>
      <c r="Z199" s="170"/>
      <c r="AA199" s="170"/>
      <c r="AB199" s="170"/>
      <c r="AC199" s="170"/>
      <c r="AD199" s="170"/>
      <c r="AE199" s="170"/>
    </row>
    <row r="200" spans="7:31" ht="14.25"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70"/>
      <c r="U200" s="170"/>
      <c r="V200" s="170"/>
      <c r="W200" s="170"/>
      <c r="X200" s="170"/>
      <c r="Y200" s="170"/>
      <c r="Z200" s="170"/>
      <c r="AA200" s="170"/>
      <c r="AB200" s="170"/>
      <c r="AC200" s="170"/>
      <c r="AD200" s="170"/>
      <c r="AE200" s="170"/>
    </row>
    <row r="201" spans="7:31" ht="14.25"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70"/>
      <c r="U201" s="170"/>
      <c r="V201" s="170"/>
      <c r="W201" s="170"/>
      <c r="X201" s="170"/>
      <c r="Y201" s="170"/>
      <c r="Z201" s="170"/>
      <c r="AA201" s="170"/>
      <c r="AB201" s="170"/>
      <c r="AC201" s="170"/>
      <c r="AD201" s="170"/>
      <c r="AE201" s="170"/>
    </row>
    <row r="202" spans="7:31" ht="14.25"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70"/>
      <c r="U202" s="170"/>
      <c r="V202" s="170"/>
      <c r="W202" s="170"/>
      <c r="X202" s="170"/>
      <c r="Y202" s="170"/>
      <c r="Z202" s="170"/>
      <c r="AA202" s="170"/>
      <c r="AB202" s="170"/>
      <c r="AC202" s="170"/>
      <c r="AD202" s="170"/>
      <c r="AE202" s="170"/>
    </row>
    <row r="203" spans="7:31" ht="14.25"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70"/>
      <c r="U203" s="170"/>
      <c r="V203" s="170"/>
      <c r="W203" s="170"/>
      <c r="X203" s="170"/>
      <c r="Y203" s="170"/>
      <c r="Z203" s="170"/>
      <c r="AA203" s="170"/>
      <c r="AB203" s="170"/>
      <c r="AC203" s="170"/>
      <c r="AD203" s="170"/>
      <c r="AE203" s="170"/>
    </row>
    <row r="204" spans="7:31" ht="14.25"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70"/>
      <c r="U204" s="170"/>
      <c r="V204" s="170"/>
      <c r="W204" s="170"/>
      <c r="X204" s="170"/>
      <c r="Y204" s="170"/>
      <c r="Z204" s="170"/>
      <c r="AA204" s="170"/>
      <c r="AB204" s="170"/>
      <c r="AC204" s="170"/>
      <c r="AD204" s="170"/>
      <c r="AE204" s="170"/>
    </row>
    <row r="205" spans="7:31" ht="14.25"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70"/>
      <c r="U205" s="170"/>
      <c r="V205" s="170"/>
      <c r="W205" s="170"/>
      <c r="X205" s="170"/>
      <c r="Y205" s="170"/>
      <c r="Z205" s="170"/>
      <c r="AA205" s="170"/>
      <c r="AB205" s="170"/>
      <c r="AC205" s="170"/>
      <c r="AD205" s="170"/>
      <c r="AE205" s="170"/>
    </row>
    <row r="206" spans="7:31" ht="14.25"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70"/>
      <c r="U206" s="170"/>
      <c r="V206" s="170"/>
      <c r="W206" s="170"/>
      <c r="X206" s="170"/>
      <c r="Y206" s="170"/>
      <c r="Z206" s="170"/>
      <c r="AA206" s="170"/>
      <c r="AB206" s="170"/>
      <c r="AC206" s="170"/>
      <c r="AD206" s="170"/>
      <c r="AE206" s="170"/>
    </row>
    <row r="207" spans="7:31" ht="14.25"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70"/>
      <c r="U207" s="170"/>
      <c r="V207" s="170"/>
      <c r="W207" s="170"/>
      <c r="X207" s="170"/>
      <c r="Y207" s="170"/>
      <c r="Z207" s="170"/>
      <c r="AA207" s="170"/>
      <c r="AB207" s="170"/>
      <c r="AC207" s="170"/>
      <c r="AD207" s="170"/>
      <c r="AE207" s="170"/>
    </row>
    <row r="208" spans="7:31" ht="14.25"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70"/>
      <c r="U208" s="170"/>
      <c r="V208" s="170"/>
      <c r="W208" s="170"/>
      <c r="X208" s="170"/>
      <c r="Y208" s="170"/>
      <c r="Z208" s="170"/>
      <c r="AA208" s="170"/>
      <c r="AB208" s="170"/>
      <c r="AC208" s="170"/>
      <c r="AD208" s="170"/>
      <c r="AE208" s="170"/>
    </row>
    <row r="209" spans="7:31" ht="14.25"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70"/>
      <c r="U209" s="170"/>
      <c r="V209" s="170"/>
      <c r="W209" s="170"/>
      <c r="X209" s="170"/>
      <c r="Y209" s="170"/>
      <c r="Z209" s="170"/>
      <c r="AA209" s="170"/>
      <c r="AB209" s="170"/>
      <c r="AC209" s="170"/>
      <c r="AD209" s="170"/>
      <c r="AE209" s="170"/>
    </row>
    <row r="210" spans="7:31" ht="14.25"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70"/>
      <c r="U210" s="170"/>
      <c r="V210" s="170"/>
      <c r="W210" s="170"/>
      <c r="X210" s="170"/>
      <c r="Y210" s="170"/>
      <c r="Z210" s="170"/>
      <c r="AA210" s="170"/>
      <c r="AB210" s="170"/>
      <c r="AC210" s="170"/>
      <c r="AD210" s="170"/>
      <c r="AE210" s="170"/>
    </row>
    <row r="211" spans="7:31" ht="14.25"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70"/>
      <c r="U211" s="170"/>
      <c r="V211" s="170"/>
      <c r="W211" s="170"/>
      <c r="X211" s="170"/>
      <c r="Y211" s="170"/>
      <c r="Z211" s="170"/>
      <c r="AA211" s="170"/>
      <c r="AB211" s="170"/>
      <c r="AC211" s="170"/>
      <c r="AD211" s="170"/>
      <c r="AE211" s="170"/>
    </row>
    <row r="212" spans="7:31" ht="14.25"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70"/>
      <c r="U212" s="170"/>
      <c r="V212" s="170"/>
      <c r="W212" s="170"/>
      <c r="X212" s="170"/>
      <c r="Y212" s="170"/>
      <c r="Z212" s="170"/>
      <c r="AA212" s="170"/>
      <c r="AB212" s="170"/>
      <c r="AC212" s="170"/>
      <c r="AD212" s="170"/>
      <c r="AE212" s="170"/>
    </row>
  </sheetData>
  <sheetProtection/>
  <mergeCells count="326">
    <mergeCell ref="AF24:AH24"/>
    <mergeCell ref="AF25:AH25"/>
    <mergeCell ref="AF26:AH26"/>
    <mergeCell ref="AF17:AH17"/>
    <mergeCell ref="AF19:AH19"/>
    <mergeCell ref="AF20:AH20"/>
    <mergeCell ref="AF21:AH21"/>
    <mergeCell ref="AF22:AH22"/>
    <mergeCell ref="AF23:AH23"/>
    <mergeCell ref="AF11:AH11"/>
    <mergeCell ref="AF12:AH12"/>
    <mergeCell ref="AF13:AH13"/>
    <mergeCell ref="AF14:AH14"/>
    <mergeCell ref="AF15:AH15"/>
    <mergeCell ref="AF16:AH16"/>
    <mergeCell ref="B2:AL2"/>
    <mergeCell ref="B3:AL3"/>
    <mergeCell ref="B4:AL4"/>
    <mergeCell ref="AF8:AH8"/>
    <mergeCell ref="AF9:AH9"/>
    <mergeCell ref="AF10:AH10"/>
    <mergeCell ref="AF28:AH28"/>
    <mergeCell ref="AF29:AH29"/>
    <mergeCell ref="AF30:AH30"/>
    <mergeCell ref="Z45:AB45"/>
    <mergeCell ref="AC45:AE45"/>
    <mergeCell ref="AF45:AH45"/>
    <mergeCell ref="Z43:AB43"/>
    <mergeCell ref="AC43:AE43"/>
    <mergeCell ref="AF43:AH43"/>
    <mergeCell ref="Z44:AB44"/>
    <mergeCell ref="AF31:AH31"/>
    <mergeCell ref="AF33:AH33"/>
    <mergeCell ref="AF34:AH34"/>
    <mergeCell ref="AF35:AH35"/>
    <mergeCell ref="Z41:AK41"/>
    <mergeCell ref="Z42:AB42"/>
    <mergeCell ref="AC42:AE42"/>
    <mergeCell ref="AF42:AH42"/>
    <mergeCell ref="AI42:AK42"/>
    <mergeCell ref="V44:Y44"/>
    <mergeCell ref="V45:Y45"/>
    <mergeCell ref="AC44:AE44"/>
    <mergeCell ref="AF44:AH44"/>
    <mergeCell ref="AI45:AK45"/>
    <mergeCell ref="AI43:AK43"/>
    <mergeCell ref="AI44:AK44"/>
    <mergeCell ref="V46:Y46"/>
    <mergeCell ref="Z46:AB46"/>
    <mergeCell ref="AC46:AE46"/>
    <mergeCell ref="AF46:AH46"/>
    <mergeCell ref="AI46:AK46"/>
    <mergeCell ref="V47:Y47"/>
    <mergeCell ref="Z47:AB47"/>
    <mergeCell ref="AC47:AE47"/>
    <mergeCell ref="AF47:AH47"/>
    <mergeCell ref="AI47:AK47"/>
    <mergeCell ref="Z50:AB50"/>
    <mergeCell ref="AC50:AE50"/>
    <mergeCell ref="AF50:AH50"/>
    <mergeCell ref="AI50:AK50"/>
    <mergeCell ref="Z53:AB53"/>
    <mergeCell ref="AC53:AE53"/>
    <mergeCell ref="AF53:AH53"/>
    <mergeCell ref="AI53:AK53"/>
    <mergeCell ref="Z51:AB51"/>
    <mergeCell ref="AC51:AE51"/>
    <mergeCell ref="Z54:AB54"/>
    <mergeCell ref="AC54:AE54"/>
    <mergeCell ref="AF54:AH54"/>
    <mergeCell ref="AI54:AK54"/>
    <mergeCell ref="Z74:AB74"/>
    <mergeCell ref="AC74:AE74"/>
    <mergeCell ref="Z72:AB72"/>
    <mergeCell ref="AC72:AE72"/>
    <mergeCell ref="Z73:AB73"/>
    <mergeCell ref="AC73:AE73"/>
    <mergeCell ref="AF51:AH51"/>
    <mergeCell ref="AI51:AK51"/>
    <mergeCell ref="Z52:AB52"/>
    <mergeCell ref="AC52:AE52"/>
    <mergeCell ref="AF52:AH52"/>
    <mergeCell ref="AI52:AK52"/>
    <mergeCell ref="AE167:AG167"/>
    <mergeCell ref="Z57:AB57"/>
    <mergeCell ref="AC57:AE57"/>
    <mergeCell ref="AF57:AH57"/>
    <mergeCell ref="AI57:AK57"/>
    <mergeCell ref="Z58:AB58"/>
    <mergeCell ref="AC58:AE58"/>
    <mergeCell ref="AF58:AH58"/>
    <mergeCell ref="AI58:AK58"/>
    <mergeCell ref="AC79:AE79"/>
    <mergeCell ref="AE168:AG168"/>
    <mergeCell ref="Z55:AB55"/>
    <mergeCell ref="AC55:AE55"/>
    <mergeCell ref="AF55:AH55"/>
    <mergeCell ref="AI55:AK55"/>
    <mergeCell ref="Z56:AB56"/>
    <mergeCell ref="AC56:AE56"/>
    <mergeCell ref="AF56:AH56"/>
    <mergeCell ref="AI56:AK56"/>
    <mergeCell ref="Z79:AB79"/>
    <mergeCell ref="Z176:AB176"/>
    <mergeCell ref="Z175:AB175"/>
    <mergeCell ref="AF72:AH72"/>
    <mergeCell ref="AI72:AK72"/>
    <mergeCell ref="AF73:AH73"/>
    <mergeCell ref="AI73:AK73"/>
    <mergeCell ref="Z77:AB77"/>
    <mergeCell ref="AC77:AE77"/>
    <mergeCell ref="AF77:AH77"/>
    <mergeCell ref="AI77:AK77"/>
    <mergeCell ref="Z177:AB177"/>
    <mergeCell ref="Z59:AB59"/>
    <mergeCell ref="AC59:AE59"/>
    <mergeCell ref="AF59:AH59"/>
    <mergeCell ref="AI59:AK59"/>
    <mergeCell ref="Z70:AK70"/>
    <mergeCell ref="Z71:AB71"/>
    <mergeCell ref="AC71:AE71"/>
    <mergeCell ref="AF71:AH71"/>
    <mergeCell ref="AI71:AK71"/>
    <mergeCell ref="AF79:AH79"/>
    <mergeCell ref="AI79:AK79"/>
    <mergeCell ref="Z178:AB178"/>
    <mergeCell ref="AF74:AH74"/>
    <mergeCell ref="AI74:AK74"/>
    <mergeCell ref="Z76:AB76"/>
    <mergeCell ref="AC76:AE76"/>
    <mergeCell ref="AF76:AH76"/>
    <mergeCell ref="AI76:AK76"/>
    <mergeCell ref="AF85:AH85"/>
    <mergeCell ref="Z179:AB179"/>
    <mergeCell ref="Z82:AB82"/>
    <mergeCell ref="AC82:AE82"/>
    <mergeCell ref="AF82:AH82"/>
    <mergeCell ref="AI82:AK82"/>
    <mergeCell ref="Z83:AB83"/>
    <mergeCell ref="AC83:AE83"/>
    <mergeCell ref="AF83:AH83"/>
    <mergeCell ref="AI83:AK83"/>
    <mergeCell ref="AC85:AE85"/>
    <mergeCell ref="Z180:AB180"/>
    <mergeCell ref="Z80:AB80"/>
    <mergeCell ref="AC80:AE80"/>
    <mergeCell ref="AF80:AH80"/>
    <mergeCell ref="AI80:AK80"/>
    <mergeCell ref="Z81:AB81"/>
    <mergeCell ref="AC81:AE81"/>
    <mergeCell ref="AF81:AH81"/>
    <mergeCell ref="AI81:AK81"/>
    <mergeCell ref="Z85:AB85"/>
    <mergeCell ref="Z182:AB182"/>
    <mergeCell ref="Z88:AB88"/>
    <mergeCell ref="AC88:AE88"/>
    <mergeCell ref="AF88:AH88"/>
    <mergeCell ref="AI88:AK88"/>
    <mergeCell ref="Z90:AB90"/>
    <mergeCell ref="AC90:AE90"/>
    <mergeCell ref="AF90:AH90"/>
    <mergeCell ref="AI90:AK90"/>
    <mergeCell ref="Z94:AB94"/>
    <mergeCell ref="AI85:AK85"/>
    <mergeCell ref="Z87:AB87"/>
    <mergeCell ref="AC87:AE87"/>
    <mergeCell ref="AF87:AH87"/>
    <mergeCell ref="AI87:AK87"/>
    <mergeCell ref="Z93:AB93"/>
    <mergeCell ref="AC93:AE93"/>
    <mergeCell ref="AF93:AH93"/>
    <mergeCell ref="AI93:AK93"/>
    <mergeCell ref="AI92:AK92"/>
    <mergeCell ref="AC94:AE94"/>
    <mergeCell ref="AF94:AH94"/>
    <mergeCell ref="AI94:AK94"/>
    <mergeCell ref="Z91:AB91"/>
    <mergeCell ref="AC91:AE91"/>
    <mergeCell ref="AF91:AH91"/>
    <mergeCell ref="AI91:AK91"/>
    <mergeCell ref="Z92:AB92"/>
    <mergeCell ref="AC92:AE92"/>
    <mergeCell ref="AF92:AH92"/>
    <mergeCell ref="Z100:AB100"/>
    <mergeCell ref="AC100:AE100"/>
    <mergeCell ref="AF100:AH100"/>
    <mergeCell ref="AI100:AK100"/>
    <mergeCell ref="Z101:AB101"/>
    <mergeCell ref="AC101:AE101"/>
    <mergeCell ref="AF101:AH101"/>
    <mergeCell ref="AI101:AK101"/>
    <mergeCell ref="Z96:AB96"/>
    <mergeCell ref="AC96:AE96"/>
    <mergeCell ref="AF96:AH96"/>
    <mergeCell ref="AI96:AK96"/>
    <mergeCell ref="Z98:AB98"/>
    <mergeCell ref="AC98:AE98"/>
    <mergeCell ref="AF98:AH98"/>
    <mergeCell ref="AI98:AK98"/>
    <mergeCell ref="Z104:AB104"/>
    <mergeCell ref="AC104:AE104"/>
    <mergeCell ref="AF104:AH104"/>
    <mergeCell ref="AI104:AK104"/>
    <mergeCell ref="Z105:AB105"/>
    <mergeCell ref="AC105:AE105"/>
    <mergeCell ref="AF105:AH105"/>
    <mergeCell ref="AI105:AK105"/>
    <mergeCell ref="Z102:AB102"/>
    <mergeCell ref="AC102:AE102"/>
    <mergeCell ref="AF102:AH102"/>
    <mergeCell ref="AI102:AK102"/>
    <mergeCell ref="Z103:AB103"/>
    <mergeCell ref="AC103:AE103"/>
    <mergeCell ref="AF103:AH103"/>
    <mergeCell ref="AI103:AK103"/>
    <mergeCell ref="Z109:AB109"/>
    <mergeCell ref="AC109:AE109"/>
    <mergeCell ref="AF109:AH109"/>
    <mergeCell ref="AI109:AK109"/>
    <mergeCell ref="Z110:AB110"/>
    <mergeCell ref="AC110:AE110"/>
    <mergeCell ref="AF110:AH110"/>
    <mergeCell ref="AI110:AK110"/>
    <mergeCell ref="Z106:AB106"/>
    <mergeCell ref="AC106:AE106"/>
    <mergeCell ref="AF106:AH106"/>
    <mergeCell ref="AI106:AK106"/>
    <mergeCell ref="Z108:AB108"/>
    <mergeCell ref="AC108:AE108"/>
    <mergeCell ref="AF108:AH108"/>
    <mergeCell ref="AI108:AK108"/>
    <mergeCell ref="Z113:AB113"/>
    <mergeCell ref="AC113:AE113"/>
    <mergeCell ref="AF113:AH113"/>
    <mergeCell ref="AI113:AK113"/>
    <mergeCell ref="Z114:AB114"/>
    <mergeCell ref="AC114:AE114"/>
    <mergeCell ref="AF114:AH114"/>
    <mergeCell ref="AI114:AK114"/>
    <mergeCell ref="Z111:AB111"/>
    <mergeCell ref="AC111:AE111"/>
    <mergeCell ref="AF111:AH111"/>
    <mergeCell ref="AI111:AK111"/>
    <mergeCell ref="Z112:AB112"/>
    <mergeCell ref="AC112:AE112"/>
    <mergeCell ref="AF112:AH112"/>
    <mergeCell ref="AI112:AK112"/>
    <mergeCell ref="Z117:AB117"/>
    <mergeCell ref="AC117:AE117"/>
    <mergeCell ref="AF117:AH117"/>
    <mergeCell ref="AI117:AK117"/>
    <mergeCell ref="Z118:AB118"/>
    <mergeCell ref="AC118:AE118"/>
    <mergeCell ref="AF118:AH118"/>
    <mergeCell ref="AI118:AK118"/>
    <mergeCell ref="Z115:AB115"/>
    <mergeCell ref="AC115:AE115"/>
    <mergeCell ref="AF115:AH115"/>
    <mergeCell ref="AI115:AK115"/>
    <mergeCell ref="Z116:AB116"/>
    <mergeCell ref="AC116:AE116"/>
    <mergeCell ref="AF116:AH116"/>
    <mergeCell ref="AI116:AK116"/>
    <mergeCell ref="Z121:AB121"/>
    <mergeCell ref="AC121:AE121"/>
    <mergeCell ref="AF121:AH121"/>
    <mergeCell ref="AI121:AK121"/>
    <mergeCell ref="Z122:AB122"/>
    <mergeCell ref="AC122:AE122"/>
    <mergeCell ref="AF122:AH122"/>
    <mergeCell ref="AI122:AK122"/>
    <mergeCell ref="AF124:AH124"/>
    <mergeCell ref="AI124:AK124"/>
    <mergeCell ref="Z119:AB119"/>
    <mergeCell ref="AC119:AE119"/>
    <mergeCell ref="AF119:AH119"/>
    <mergeCell ref="AI119:AK119"/>
    <mergeCell ref="Z120:AB120"/>
    <mergeCell ref="AC120:AE120"/>
    <mergeCell ref="AF120:AH120"/>
    <mergeCell ref="AI120:AK120"/>
    <mergeCell ref="AE136:AG136"/>
    <mergeCell ref="AI125:AK125"/>
    <mergeCell ref="AE129:AG129"/>
    <mergeCell ref="AE130:AG130"/>
    <mergeCell ref="Z123:AB123"/>
    <mergeCell ref="AC123:AE123"/>
    <mergeCell ref="AF123:AH123"/>
    <mergeCell ref="AI123:AK123"/>
    <mergeCell ref="Z124:AB124"/>
    <mergeCell ref="AC124:AE124"/>
    <mergeCell ref="AE137:AG137"/>
    <mergeCell ref="Z125:AB125"/>
    <mergeCell ref="AC125:AE125"/>
    <mergeCell ref="AF125:AH125"/>
    <mergeCell ref="AE144:AG144"/>
    <mergeCell ref="AE145:AG145"/>
    <mergeCell ref="AE132:AG132"/>
    <mergeCell ref="AE133:AG133"/>
    <mergeCell ref="AE134:AG134"/>
    <mergeCell ref="AE135:AG135"/>
    <mergeCell ref="AE138:AG138"/>
    <mergeCell ref="AE139:AG139"/>
    <mergeCell ref="AE140:AG140"/>
    <mergeCell ref="AE141:AG141"/>
    <mergeCell ref="AE142:AG142"/>
    <mergeCell ref="AE143:AG143"/>
    <mergeCell ref="AE161:AG161"/>
    <mergeCell ref="AE162:AG162"/>
    <mergeCell ref="AE163:AG163"/>
    <mergeCell ref="AE164:AG164"/>
    <mergeCell ref="AE165:AG165"/>
    <mergeCell ref="AE146:AG146"/>
    <mergeCell ref="AE147:AG147"/>
    <mergeCell ref="AE148:AG148"/>
    <mergeCell ref="AE149:AG149"/>
    <mergeCell ref="AE166:AG166"/>
    <mergeCell ref="AE169:AG169"/>
    <mergeCell ref="AE170:AG170"/>
    <mergeCell ref="AE150:AG150"/>
    <mergeCell ref="AE153:AG153"/>
    <mergeCell ref="AE155:AG155"/>
    <mergeCell ref="AE156:AG156"/>
    <mergeCell ref="AE157:AG157"/>
    <mergeCell ref="AE159:AG159"/>
    <mergeCell ref="AE160:AG160"/>
  </mergeCells>
  <printOptions horizontalCentered="1" verticalCentered="1"/>
  <pageMargins left="0.31496062992125984" right="0.11811023622047245" top="0.15748031496062992" bottom="0.15748031496062992" header="0" footer="0"/>
  <pageSetup horizontalDpi="600" verticalDpi="600" orientation="portrait" scale="67" r:id="rId1"/>
  <rowBreaks count="2" manualBreakCount="2">
    <brk id="66" min="1" max="37" man="1"/>
    <brk id="126" min="1" max="37" man="1"/>
  </rowBreaks>
  <ignoredErrors>
    <ignoredError sqref="AC102:AH163 AI107:AK123 Z124:AB125 AC100:AH101 AI100:AK104" unlockedFormula="1"/>
    <ignoredError sqref="Z102:AB123 Z96:AB101" formula="1" unlockedFormula="1"/>
    <ignoredError sqref="Z95:AB9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Raynier Villegas Pérez</dc:creator>
  <cp:keywords/>
  <dc:description/>
  <cp:lastModifiedBy>Raynier Villegas Pérez</cp:lastModifiedBy>
  <cp:lastPrinted>2016-08-31T15:11:18Z</cp:lastPrinted>
  <dcterms:created xsi:type="dcterms:W3CDTF">2015-10-28T15:37:48Z</dcterms:created>
  <dcterms:modified xsi:type="dcterms:W3CDTF">2017-09-28T20:16:45Z</dcterms:modified>
  <cp:category/>
  <cp:version/>
  <cp:contentType/>
  <cp:contentStatus/>
</cp:coreProperties>
</file>