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ciliación Act Reserv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'[1]DETALLADO'!$A$395</definedName>
    <definedName name="\F">'[1]DETALLADO'!$A$397</definedName>
    <definedName name="\Y">'[1]DETALLADO'!$A$410</definedName>
    <definedName name="__123Graph_D" hidden="1">'[2]PFMON'!#REF!</definedName>
    <definedName name="__123Graph_E" hidden="1">'[2]PFMON'!#REF!</definedName>
    <definedName name="__123Graph_F" hidden="1">'[1]DETALLADO'!$C$267:$C$352</definedName>
    <definedName name="_1__123Graph_ACHART_1" hidden="1">'[3]IPC1988'!$C$176:$C$182</definedName>
    <definedName name="_10__123Graph_BCHART_2" hidden="1">'[3]IPC1988'!$D$176:$D$182</definedName>
    <definedName name="_13__123Graph_BGráfico_1" hidden="1">'[4]prop. RIN Agreg Monet'!#REF!</definedName>
    <definedName name="_2__123Graph_ACHART_2" hidden="1">'[3]IPC1988'!$B$176:$B$182</definedName>
    <definedName name="_23__123Graph_XCHART_2" hidden="1">'[3]IPC1988'!$A$176:$A$182</definedName>
    <definedName name="_9__123Graph_BCHART_1" hidden="1">'[3]IPC1988'!$E$176:$E$182</definedName>
    <definedName name="_Order1" hidden="1">0</definedName>
    <definedName name="_Order2" hidden="1">0</definedName>
    <definedName name="A_IMPRESIÓN_IM">'[4]prop. RIN Agreg Monet'!$A$1:$AW$63</definedName>
    <definedName name="_xlnm.Print_Area" localSheetId="0">'Conciliación Act Reserva'!$B$5:$F$101</definedName>
    <definedName name="BAL">'[1]DETALLADO'!$A$1:$A$340</definedName>
    <definedName name="Cuadro0000">'[5]Datos'!$A$210:$A$215</definedName>
    <definedName name="FFFF">'[6]CUADRO1'!$A$264:$A$269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TOTALP.2">'[7]COUD'!$FI$277</definedName>
    <definedName name="TOTALP.3">'[7]COUD'!$FS$277</definedName>
    <definedName name="TOTALP.31HOG">'[7]COUD'!$FN$277</definedName>
    <definedName name="TOTALP.5">'[7]COUD'!$FW$277</definedName>
    <definedName name="TOTALP.51">'[7]COUD'!$FT$277</definedName>
    <definedName name="TOTALP.52">'[7]COUD'!$FU$277</definedName>
    <definedName name="TOTALP.53">'[7]COUD'!$FV$277</definedName>
    <definedName name="TOTALP.6">'[7]COUD'!$FM$277</definedName>
    <definedName name="TOTALP2EQ">'[7]COUD'!$FJ$277</definedName>
    <definedName name="TOTALP2EQOU">'[7]COUD'!$FJ$277</definedName>
    <definedName name="TOTALP31GG">'[7]COUD'!$FP$277</definedName>
    <definedName name="TOTALP31ISFLSH">'[7]COUD'!$FO$277</definedName>
    <definedName name="TOTALP32GG">'[7]COUD'!$FQ$277</definedName>
    <definedName name="TOTALP3GOB">'[7]COUD'!$FR$277</definedName>
    <definedName name="TOTALUTILIZ.1">'[7]COUD'!$FX$277</definedName>
  </definedNames>
  <calcPr fullCalcOnLoad="1"/>
</workbook>
</file>

<file path=xl/sharedStrings.xml><?xml version="1.0" encoding="utf-8"?>
<sst xmlns="http://schemas.openxmlformats.org/spreadsheetml/2006/main" count="11" uniqueCount="11">
  <si>
    <t>Conciliación de Activos de Reserva del Banco de Guatemala</t>
  </si>
  <si>
    <t>(Saldos en millones de US Dólares)</t>
  </si>
  <si>
    <t>Activos de Reservas según Manual de Estadísticas Monetarias y Financieras</t>
  </si>
  <si>
    <t>Acuerdos de Pago y Convenios de Compensación y Crédito Recíproco</t>
  </si>
  <si>
    <t>Aporte al Fondo Centroamericano de Estabilización Monetaria (FOCEM)</t>
  </si>
  <si>
    <t>Activos de Reservas según Balanza de Pagos</t>
  </si>
  <si>
    <t>(A)</t>
  </si>
  <si>
    <t>(B)</t>
  </si>
  <si>
    <t>(C)</t>
  </si>
  <si>
    <t>(D)=(A)-(B)-(C)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</si>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</sst>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16"/>
      </top>
      <bottom style="medium">
        <color indexed="16"/>
      </bottom>
    </border>
    <border>
      <left/>
      <right/>
      <top/>
      <bottom style="medium">
        <color indexed="1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33" borderId="0" xfId="46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53" applyFont="1" applyFill="1" applyBorder="1">
      <alignment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7" fontId="3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7" fontId="3" fillId="33" borderId="11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6" fontId="0" fillId="33" borderId="0" xfId="0" applyNumberFormat="1" applyFill="1" applyAlignment="1">
      <alignment/>
    </xf>
    <xf numFmtId="17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K97"/>
  <sheetViews>
    <sheetView tabSelected="1" zoomScaleSheetLayoutView="130" zoomScalePageLayoutView="0" workbookViewId="0" topLeftCell="A5">
      <selection activeCell="F97" sqref="F97"/>
    </sheetView>
  </sheetViews>
  <sheetFormatPr defaultColWidth="11.421875" defaultRowHeight="12.75"/>
  <cols>
    <col min="1" max="1" width="3.00390625" style="3" customWidth="1"/>
    <col min="2" max="2" width="8.8515625" style="2" customWidth="1"/>
    <col min="3" max="6" width="19.7109375" style="2" customWidth="1"/>
    <col min="7" max="7" width="2.28125" style="3" customWidth="1"/>
    <col min="8" max="16384" width="11.421875" style="3" customWidth="1"/>
  </cols>
  <sheetData>
    <row r="2" ht="12.75">
      <c r="B2" s="1"/>
    </row>
    <row r="3" ht="12.75">
      <c r="B3" s="1"/>
    </row>
    <row r="4" spans="2:6" ht="12.75">
      <c r="B4" s="19"/>
      <c r="C4" s="19"/>
      <c r="D4" s="19"/>
      <c r="E4" s="19"/>
      <c r="F4" s="19"/>
    </row>
    <row r="5" spans="2:6" ht="12.75">
      <c r="B5" s="20" t="s">
        <v>0</v>
      </c>
      <c r="C5" s="20"/>
      <c r="D5" s="20"/>
      <c r="E5" s="20"/>
      <c r="F5" s="20"/>
    </row>
    <row r="6" spans="2:6" ht="13.5" thickBot="1">
      <c r="B6" s="21" t="s">
        <v>1</v>
      </c>
      <c r="C6" s="21"/>
      <c r="D6" s="21"/>
      <c r="E6" s="21"/>
      <c r="F6" s="21"/>
    </row>
    <row r="7" spans="2:6" ht="81.75" customHeight="1" thickBot="1">
      <c r="B7" s="4"/>
      <c r="C7" s="5" t="s">
        <v>2</v>
      </c>
      <c r="D7" s="6" t="s">
        <v>3</v>
      </c>
      <c r="E7" s="6" t="s">
        <v>4</v>
      </c>
      <c r="F7" s="5" t="s">
        <v>5</v>
      </c>
    </row>
    <row r="8" spans="2:6" ht="12.75">
      <c r="B8" s="7"/>
      <c r="C8" s="8" t="s">
        <v>6</v>
      </c>
      <c r="D8" s="8" t="s">
        <v>7</v>
      </c>
      <c r="E8" s="8" t="s">
        <v>8</v>
      </c>
      <c r="F8" s="8" t="s">
        <v>9</v>
      </c>
    </row>
    <row r="9" spans="2:6" ht="13.5" customHeight="1" hidden="1">
      <c r="B9" s="9">
        <v>39661</v>
      </c>
      <c r="C9" s="10">
        <v>4714.9</v>
      </c>
      <c r="D9" s="11">
        <v>0.3</v>
      </c>
      <c r="E9" s="11">
        <v>4</v>
      </c>
      <c r="F9" s="10">
        <f aca="true" t="shared" si="0" ref="F9:F37">+C9-D9-E9</f>
        <v>4710.599999999999</v>
      </c>
    </row>
    <row r="10" spans="2:6" ht="13.5" customHeight="1" hidden="1">
      <c r="B10" s="9">
        <v>39692</v>
      </c>
      <c r="C10" s="10">
        <v>4745.069454949999</v>
      </c>
      <c r="D10" s="11">
        <v>0.9</v>
      </c>
      <c r="E10" s="11">
        <v>4</v>
      </c>
      <c r="F10" s="10">
        <f t="shared" si="0"/>
        <v>4740.16945495</v>
      </c>
    </row>
    <row r="11" spans="2:6" ht="13.5" customHeight="1" hidden="1">
      <c r="B11" s="9">
        <v>39722</v>
      </c>
      <c r="C11" s="10">
        <v>4787.3</v>
      </c>
      <c r="D11" s="11">
        <v>1.41</v>
      </c>
      <c r="E11" s="11">
        <v>4</v>
      </c>
      <c r="F11" s="10">
        <f t="shared" si="0"/>
        <v>4781.89</v>
      </c>
    </row>
    <row r="12" spans="2:6" ht="13.5" customHeight="1" hidden="1">
      <c r="B12" s="9">
        <v>39753</v>
      </c>
      <c r="C12" s="10">
        <v>4727</v>
      </c>
      <c r="D12" s="11">
        <v>1.5</v>
      </c>
      <c r="E12" s="11">
        <v>4</v>
      </c>
      <c r="F12" s="10">
        <f t="shared" si="0"/>
        <v>4721.5</v>
      </c>
    </row>
    <row r="13" spans="2:6" ht="13.5" customHeight="1" hidden="1">
      <c r="B13" s="9">
        <v>39783</v>
      </c>
      <c r="C13" s="10">
        <v>4658.8</v>
      </c>
      <c r="D13" s="11">
        <v>1.98</v>
      </c>
      <c r="E13" s="11">
        <v>4</v>
      </c>
      <c r="F13" s="10">
        <f t="shared" si="0"/>
        <v>4652.820000000001</v>
      </c>
    </row>
    <row r="14" spans="2:8" ht="12.75" hidden="1">
      <c r="B14" s="9">
        <v>39814</v>
      </c>
      <c r="C14" s="10">
        <v>4758.6</v>
      </c>
      <c r="D14" s="11">
        <v>1.7</v>
      </c>
      <c r="E14" s="11">
        <v>4</v>
      </c>
      <c r="F14" s="10">
        <f t="shared" si="0"/>
        <v>4752.900000000001</v>
      </c>
      <c r="H14" s="12"/>
    </row>
    <row r="15" spans="2:8" ht="12.75" hidden="1">
      <c r="B15" s="9">
        <v>39845</v>
      </c>
      <c r="C15" s="10">
        <v>4742.3</v>
      </c>
      <c r="D15" s="11">
        <v>0.1</v>
      </c>
      <c r="E15" s="11">
        <v>4</v>
      </c>
      <c r="F15" s="10">
        <f t="shared" si="0"/>
        <v>4738.2</v>
      </c>
      <c r="H15" s="12"/>
    </row>
    <row r="16" spans="2:8" ht="12.75" hidden="1">
      <c r="B16" s="9">
        <v>39873</v>
      </c>
      <c r="C16" s="10">
        <v>5029.8</v>
      </c>
      <c r="D16" s="11">
        <v>0.2</v>
      </c>
      <c r="E16" s="11">
        <v>4</v>
      </c>
      <c r="F16" s="10">
        <f t="shared" si="0"/>
        <v>5025.6</v>
      </c>
      <c r="H16" s="12"/>
    </row>
    <row r="17" spans="2:8" ht="12.75" hidden="1">
      <c r="B17" s="9">
        <v>39904</v>
      </c>
      <c r="C17" s="10">
        <v>5001</v>
      </c>
      <c r="D17" s="11">
        <v>0.3</v>
      </c>
      <c r="E17" s="11">
        <v>4</v>
      </c>
      <c r="F17" s="10">
        <f t="shared" si="0"/>
        <v>4996.7</v>
      </c>
      <c r="H17" s="12"/>
    </row>
    <row r="18" spans="2:8" ht="12.75" hidden="1">
      <c r="B18" s="9">
        <v>39934</v>
      </c>
      <c r="C18" s="10">
        <v>5007.6</v>
      </c>
      <c r="D18" s="11">
        <v>0.5</v>
      </c>
      <c r="E18" s="11">
        <v>4</v>
      </c>
      <c r="F18" s="10">
        <f t="shared" si="0"/>
        <v>5003.1</v>
      </c>
      <c r="H18" s="12"/>
    </row>
    <row r="19" spans="2:8" ht="12.75" hidden="1">
      <c r="B19" s="9">
        <v>39965</v>
      </c>
      <c r="C19" s="10">
        <v>5137.3</v>
      </c>
      <c r="D19" s="11">
        <v>0.6</v>
      </c>
      <c r="E19" s="11">
        <v>4</v>
      </c>
      <c r="F19" s="10">
        <f t="shared" si="0"/>
        <v>5132.7</v>
      </c>
      <c r="H19" s="12"/>
    </row>
    <row r="20" spans="2:8" ht="12.75" hidden="1">
      <c r="B20" s="9">
        <v>39995</v>
      </c>
      <c r="C20" s="10">
        <v>5035.5</v>
      </c>
      <c r="D20" s="11">
        <v>0.6</v>
      </c>
      <c r="E20" s="11">
        <v>4</v>
      </c>
      <c r="F20" s="10">
        <f t="shared" si="0"/>
        <v>5030.9</v>
      </c>
      <c r="H20" s="12"/>
    </row>
    <row r="21" spans="2:8" ht="12.75" hidden="1">
      <c r="B21" s="9">
        <v>40026</v>
      </c>
      <c r="C21" s="10">
        <v>5170</v>
      </c>
      <c r="D21" s="11">
        <v>0.02</v>
      </c>
      <c r="E21" s="11">
        <v>4</v>
      </c>
      <c r="F21" s="10">
        <f t="shared" si="0"/>
        <v>5165.98</v>
      </c>
      <c r="H21" s="12"/>
    </row>
    <row r="22" spans="2:6" ht="12.75" hidden="1">
      <c r="B22" s="9">
        <v>40057</v>
      </c>
      <c r="C22" s="10">
        <v>5087.3</v>
      </c>
      <c r="D22" s="11">
        <v>0.00017831</v>
      </c>
      <c r="E22" s="11">
        <v>4</v>
      </c>
      <c r="F22" s="10">
        <f t="shared" si="0"/>
        <v>5083.2998216900005</v>
      </c>
    </row>
    <row r="23" spans="2:6" ht="12.75" hidden="1">
      <c r="B23" s="9">
        <v>40087</v>
      </c>
      <c r="C23" s="10">
        <v>5091.3</v>
      </c>
      <c r="D23" s="11">
        <v>0.00017831</v>
      </c>
      <c r="E23" s="11">
        <v>4</v>
      </c>
      <c r="F23" s="10">
        <f t="shared" si="0"/>
        <v>5087.2998216900005</v>
      </c>
    </row>
    <row r="24" spans="2:6" ht="12.75" hidden="1">
      <c r="B24" s="9">
        <v>40118</v>
      </c>
      <c r="C24" s="10">
        <v>5111</v>
      </c>
      <c r="D24" s="11">
        <v>0.00017831</v>
      </c>
      <c r="E24" s="11">
        <v>4</v>
      </c>
      <c r="F24" s="10">
        <v>5106.99982169</v>
      </c>
    </row>
    <row r="25" spans="2:6" ht="13.5" hidden="1" thickBot="1">
      <c r="B25" s="13">
        <v>40148</v>
      </c>
      <c r="C25" s="14">
        <v>5212.6</v>
      </c>
      <c r="D25" s="15">
        <v>0.00017831</v>
      </c>
      <c r="E25" s="15">
        <v>4</v>
      </c>
      <c r="F25" s="14">
        <f t="shared" si="0"/>
        <v>5208.599821690001</v>
      </c>
    </row>
    <row r="26" spans="2:8" ht="12.75" hidden="1">
      <c r="B26" s="9">
        <v>40179</v>
      </c>
      <c r="C26" s="10">
        <v>5526.2</v>
      </c>
      <c r="D26" s="11">
        <v>0</v>
      </c>
      <c r="E26" s="11">
        <v>4</v>
      </c>
      <c r="F26" s="10">
        <f t="shared" si="0"/>
        <v>5522.2</v>
      </c>
      <c r="H26" s="12"/>
    </row>
    <row r="27" spans="2:6" ht="12.75" hidden="1">
      <c r="B27" s="9">
        <v>40210</v>
      </c>
      <c r="C27" s="10">
        <v>5565.5</v>
      </c>
      <c r="D27" s="11">
        <v>0</v>
      </c>
      <c r="E27" s="11">
        <v>4</v>
      </c>
      <c r="F27" s="10">
        <f t="shared" si="0"/>
        <v>5561.5</v>
      </c>
    </row>
    <row r="28" spans="2:6" ht="12.75" hidden="1">
      <c r="B28" s="9">
        <v>40238</v>
      </c>
      <c r="C28" s="10">
        <v>5547.3</v>
      </c>
      <c r="D28" s="11">
        <v>0</v>
      </c>
      <c r="E28" s="11">
        <v>4</v>
      </c>
      <c r="F28" s="10">
        <f t="shared" si="0"/>
        <v>5543.3</v>
      </c>
    </row>
    <row r="29" spans="2:6" ht="12.75" hidden="1">
      <c r="B29" s="9">
        <v>40269</v>
      </c>
      <c r="C29" s="10">
        <v>5601.6</v>
      </c>
      <c r="D29" s="11">
        <v>0</v>
      </c>
      <c r="E29" s="11">
        <v>4</v>
      </c>
      <c r="F29" s="10">
        <f t="shared" si="0"/>
        <v>5597.6</v>
      </c>
    </row>
    <row r="30" spans="2:11" ht="12.75" hidden="1">
      <c r="B30" s="9">
        <v>40299</v>
      </c>
      <c r="C30" s="10">
        <v>5675.6</v>
      </c>
      <c r="D30" s="11">
        <v>0</v>
      </c>
      <c r="E30" s="11">
        <v>4</v>
      </c>
      <c r="F30" s="10">
        <f t="shared" si="0"/>
        <v>5671.6</v>
      </c>
      <c r="K30" s="16" t="s">
        <v>10</v>
      </c>
    </row>
    <row r="31" spans="2:6" ht="12.75" hidden="1">
      <c r="B31" s="9">
        <v>40330</v>
      </c>
      <c r="C31" s="10">
        <v>5847.6</v>
      </c>
      <c r="D31" s="11">
        <v>0</v>
      </c>
      <c r="E31" s="11">
        <v>4</v>
      </c>
      <c r="F31" s="10">
        <f t="shared" si="0"/>
        <v>5843.6</v>
      </c>
    </row>
    <row r="32" spans="2:6" ht="12.75" hidden="1">
      <c r="B32" s="9">
        <v>40360</v>
      </c>
      <c r="C32" s="10">
        <v>5732</v>
      </c>
      <c r="D32" s="11">
        <v>0</v>
      </c>
      <c r="E32" s="11">
        <v>4</v>
      </c>
      <c r="F32" s="10">
        <f t="shared" si="0"/>
        <v>5728</v>
      </c>
    </row>
    <row r="33" spans="2:6" ht="12.75" hidden="1">
      <c r="B33" s="9">
        <v>40391</v>
      </c>
      <c r="C33" s="10">
        <v>5681.9</v>
      </c>
      <c r="D33" s="11">
        <v>0</v>
      </c>
      <c r="E33" s="11">
        <v>4</v>
      </c>
      <c r="F33" s="10">
        <f t="shared" si="0"/>
        <v>5677.9</v>
      </c>
    </row>
    <row r="34" spans="2:6" ht="12.75" hidden="1">
      <c r="B34" s="9">
        <v>40422</v>
      </c>
      <c r="C34" s="10">
        <v>5659.2</v>
      </c>
      <c r="D34" s="11">
        <v>0</v>
      </c>
      <c r="E34" s="11">
        <v>4</v>
      </c>
      <c r="F34" s="10">
        <f t="shared" si="0"/>
        <v>5655.2</v>
      </c>
    </row>
    <row r="35" spans="2:7" ht="12.75" hidden="1">
      <c r="B35" s="9">
        <v>40452</v>
      </c>
      <c r="C35" s="10">
        <v>5650.5</v>
      </c>
      <c r="D35" s="11">
        <v>0</v>
      </c>
      <c r="E35" s="11">
        <v>4</v>
      </c>
      <c r="F35" s="10">
        <f t="shared" si="0"/>
        <v>5646.5</v>
      </c>
      <c r="G35" s="17"/>
    </row>
    <row r="36" spans="2:7" ht="12.75" hidden="1">
      <c r="B36" s="9">
        <v>40483</v>
      </c>
      <c r="C36" s="10">
        <v>5594.9</v>
      </c>
      <c r="D36" s="11">
        <v>0</v>
      </c>
      <c r="E36" s="11">
        <v>4</v>
      </c>
      <c r="F36" s="10">
        <f t="shared" si="0"/>
        <v>5590.9</v>
      </c>
      <c r="G36" s="17"/>
    </row>
    <row r="37" spans="2:7" ht="12.75" hidden="1">
      <c r="B37" s="9">
        <v>40513</v>
      </c>
      <c r="C37" s="10">
        <v>5953.8</v>
      </c>
      <c r="D37" s="11">
        <v>0</v>
      </c>
      <c r="E37" s="11">
        <v>4</v>
      </c>
      <c r="F37" s="10">
        <f t="shared" si="0"/>
        <v>5949.8</v>
      </c>
      <c r="G37" s="17"/>
    </row>
    <row r="38" spans="2:6" ht="12.75" hidden="1">
      <c r="B38" s="9">
        <v>40574</v>
      </c>
      <c r="C38" s="10">
        <v>5910.1</v>
      </c>
      <c r="D38" s="11">
        <v>0</v>
      </c>
      <c r="E38" s="11">
        <v>4</v>
      </c>
      <c r="F38" s="10">
        <f>+C38-D38-E38</f>
        <v>5906.1</v>
      </c>
    </row>
    <row r="39" spans="2:6" ht="12.75" hidden="1">
      <c r="B39" s="9">
        <v>40602</v>
      </c>
      <c r="C39" s="10">
        <v>6042.5</v>
      </c>
      <c r="D39" s="11">
        <v>0</v>
      </c>
      <c r="E39" s="11">
        <v>4</v>
      </c>
      <c r="F39" s="10">
        <f>+C39-D39-E39</f>
        <v>6038.5</v>
      </c>
    </row>
    <row r="40" spans="2:6" ht="12.75" hidden="1">
      <c r="B40" s="9">
        <v>40633</v>
      </c>
      <c r="C40" s="10">
        <v>6191</v>
      </c>
      <c r="D40" s="11">
        <v>0</v>
      </c>
      <c r="E40" s="11">
        <v>4</v>
      </c>
      <c r="F40" s="10">
        <f>+C40-D40-E40</f>
        <v>6187</v>
      </c>
    </row>
    <row r="41" spans="2:6" ht="12.75" hidden="1">
      <c r="B41" s="9">
        <v>40663</v>
      </c>
      <c r="C41" s="10">
        <v>6393.1</v>
      </c>
      <c r="D41" s="11">
        <v>0</v>
      </c>
      <c r="E41" s="11">
        <v>4</v>
      </c>
      <c r="F41" s="10">
        <f>+C41-D41-E41</f>
        <v>6389.1</v>
      </c>
    </row>
    <row r="42" spans="2:6" ht="12.75" hidden="1">
      <c r="B42" s="9">
        <v>40694</v>
      </c>
      <c r="C42" s="10">
        <v>6421.1</v>
      </c>
      <c r="D42" s="11">
        <v>0</v>
      </c>
      <c r="E42" s="11">
        <v>4</v>
      </c>
      <c r="F42" s="10">
        <f aca="true" t="shared" si="1" ref="F42:F47">+C42-D42-E42</f>
        <v>6417.1</v>
      </c>
    </row>
    <row r="43" spans="2:6" ht="12.75" hidden="1">
      <c r="B43" s="9">
        <v>40724</v>
      </c>
      <c r="C43" s="10">
        <v>6382.5</v>
      </c>
      <c r="D43" s="11">
        <v>0</v>
      </c>
      <c r="E43" s="11">
        <v>4</v>
      </c>
      <c r="F43" s="10">
        <f t="shared" si="1"/>
        <v>6378.5</v>
      </c>
    </row>
    <row r="44" spans="2:6" ht="12.75" hidden="1">
      <c r="B44" s="9">
        <v>40755</v>
      </c>
      <c r="C44" s="10">
        <v>6333.8</v>
      </c>
      <c r="D44" s="11">
        <v>0</v>
      </c>
      <c r="E44" s="11">
        <v>4</v>
      </c>
      <c r="F44" s="10">
        <f t="shared" si="1"/>
        <v>6329.8</v>
      </c>
    </row>
    <row r="45" spans="2:6" ht="12.75" hidden="1">
      <c r="B45" s="9">
        <v>40786</v>
      </c>
      <c r="C45" s="10">
        <v>6398.6</v>
      </c>
      <c r="D45" s="11">
        <v>0</v>
      </c>
      <c r="E45" s="11">
        <v>4</v>
      </c>
      <c r="F45" s="10">
        <f t="shared" si="1"/>
        <v>6394.6</v>
      </c>
    </row>
    <row r="46" spans="2:6" ht="12.75" hidden="1">
      <c r="B46" s="9">
        <v>40816</v>
      </c>
      <c r="C46" s="10">
        <v>6303</v>
      </c>
      <c r="D46" s="11">
        <v>0</v>
      </c>
      <c r="E46" s="11">
        <v>4</v>
      </c>
      <c r="F46" s="10">
        <f t="shared" si="1"/>
        <v>6299</v>
      </c>
    </row>
    <row r="47" spans="2:6" ht="12.75" hidden="1">
      <c r="B47" s="9">
        <v>40847</v>
      </c>
      <c r="C47" s="10">
        <v>6574</v>
      </c>
      <c r="D47" s="11">
        <v>0</v>
      </c>
      <c r="E47" s="11">
        <v>4</v>
      </c>
      <c r="F47" s="10">
        <f t="shared" si="1"/>
        <v>6570</v>
      </c>
    </row>
    <row r="48" spans="2:6" ht="12.75" hidden="1">
      <c r="B48" s="9">
        <v>40877</v>
      </c>
      <c r="C48" s="10">
        <v>6037.6</v>
      </c>
      <c r="D48" s="11">
        <v>0</v>
      </c>
      <c r="E48" s="11">
        <v>4</v>
      </c>
      <c r="F48" s="10">
        <f>+C48-D48-E48</f>
        <v>6033.6</v>
      </c>
    </row>
    <row r="49" spans="2:6" ht="12.75" hidden="1">
      <c r="B49" s="9">
        <v>40908</v>
      </c>
      <c r="C49" s="10">
        <v>6187.9</v>
      </c>
      <c r="D49" s="11">
        <v>0</v>
      </c>
      <c r="E49" s="11">
        <v>4</v>
      </c>
      <c r="F49" s="10">
        <f>+C49-D49-E49</f>
        <v>6183.9</v>
      </c>
    </row>
    <row r="50" spans="2:6" ht="12.75" hidden="1">
      <c r="B50" s="9">
        <v>40939</v>
      </c>
      <c r="C50" s="10">
        <v>6185.7</v>
      </c>
      <c r="D50" s="11">
        <v>0</v>
      </c>
      <c r="E50" s="11">
        <v>4</v>
      </c>
      <c r="F50" s="10">
        <f>+C50-D50-E50</f>
        <v>6181.7</v>
      </c>
    </row>
    <row r="51" spans="2:6" ht="12.75" hidden="1">
      <c r="B51" s="9">
        <v>40968</v>
      </c>
      <c r="C51" s="10">
        <v>6126.9</v>
      </c>
      <c r="D51" s="11">
        <v>0</v>
      </c>
      <c r="E51" s="11">
        <v>4</v>
      </c>
      <c r="F51" s="10">
        <f>+C51-D51-E51</f>
        <v>6122.9</v>
      </c>
    </row>
    <row r="52" spans="2:6" ht="12.75" hidden="1">
      <c r="B52" s="9">
        <v>40999</v>
      </c>
      <c r="C52" s="10">
        <v>6140.8</v>
      </c>
      <c r="D52" s="11">
        <v>0</v>
      </c>
      <c r="E52" s="11">
        <v>4</v>
      </c>
      <c r="F52" s="10">
        <f aca="true" t="shared" si="2" ref="F52:F81">+C52-D52-E52</f>
        <v>6136.8</v>
      </c>
    </row>
    <row r="53" spans="2:6" ht="12.75" hidden="1">
      <c r="B53" s="9">
        <v>41029</v>
      </c>
      <c r="C53" s="10">
        <v>6183.3</v>
      </c>
      <c r="D53" s="11">
        <v>0</v>
      </c>
      <c r="E53" s="11">
        <v>4</v>
      </c>
      <c r="F53" s="10">
        <f t="shared" si="2"/>
        <v>6179.3</v>
      </c>
    </row>
    <row r="54" spans="2:6" ht="12.75" hidden="1">
      <c r="B54" s="9">
        <v>41060</v>
      </c>
      <c r="C54" s="10">
        <v>6112.7</v>
      </c>
      <c r="D54" s="11">
        <v>0</v>
      </c>
      <c r="E54" s="11">
        <v>4</v>
      </c>
      <c r="F54" s="10">
        <f t="shared" si="2"/>
        <v>6108.7</v>
      </c>
    </row>
    <row r="55" spans="2:8" ht="12.75" hidden="1">
      <c r="B55" s="9">
        <v>41090</v>
      </c>
      <c r="C55" s="10">
        <v>6811.6</v>
      </c>
      <c r="D55" s="11">
        <v>0</v>
      </c>
      <c r="E55" s="11">
        <v>4</v>
      </c>
      <c r="F55" s="10">
        <f t="shared" si="2"/>
        <v>6807.6</v>
      </c>
      <c r="H55" s="16"/>
    </row>
    <row r="56" spans="2:8" ht="12.75" hidden="1">
      <c r="B56" s="9">
        <v>41121</v>
      </c>
      <c r="C56" s="10">
        <v>6778.1</v>
      </c>
      <c r="D56" s="11">
        <v>0</v>
      </c>
      <c r="E56" s="11">
        <v>4</v>
      </c>
      <c r="F56" s="10">
        <f t="shared" si="2"/>
        <v>6774.1</v>
      </c>
      <c r="H56" s="16"/>
    </row>
    <row r="57" spans="2:8" ht="12.75" hidden="1">
      <c r="B57" s="9">
        <v>41152</v>
      </c>
      <c r="C57" s="10">
        <v>6765.7</v>
      </c>
      <c r="D57" s="11">
        <v>0</v>
      </c>
      <c r="E57" s="11">
        <v>4</v>
      </c>
      <c r="F57" s="10">
        <f t="shared" si="2"/>
        <v>6761.7</v>
      </c>
      <c r="H57" s="16"/>
    </row>
    <row r="58" spans="2:6" ht="12.75" hidden="1">
      <c r="B58" s="9">
        <v>41182</v>
      </c>
      <c r="C58" s="10">
        <v>6753.7</v>
      </c>
      <c r="D58" s="11">
        <v>0</v>
      </c>
      <c r="E58" s="11">
        <v>4</v>
      </c>
      <c r="F58" s="10">
        <f t="shared" si="2"/>
        <v>6749.7</v>
      </c>
    </row>
    <row r="59" spans="2:6" ht="12.75" hidden="1">
      <c r="B59" s="9">
        <v>41213</v>
      </c>
      <c r="C59" s="10">
        <v>6804.2</v>
      </c>
      <c r="D59" s="11">
        <v>0</v>
      </c>
      <c r="E59" s="11">
        <v>4</v>
      </c>
      <c r="F59" s="10">
        <f t="shared" si="2"/>
        <v>6800.2</v>
      </c>
    </row>
    <row r="60" spans="2:6" ht="12.75" hidden="1">
      <c r="B60" s="9">
        <v>41243</v>
      </c>
      <c r="C60" s="10">
        <v>6711.2</v>
      </c>
      <c r="D60" s="11">
        <v>0</v>
      </c>
      <c r="E60" s="11">
        <v>4</v>
      </c>
      <c r="F60" s="10">
        <f t="shared" si="2"/>
        <v>6707.2</v>
      </c>
    </row>
    <row r="61" spans="2:6" ht="12.75" hidden="1">
      <c r="B61" s="9">
        <v>41274</v>
      </c>
      <c r="C61" s="10">
        <v>6693.8</v>
      </c>
      <c r="D61" s="11">
        <v>0</v>
      </c>
      <c r="E61" s="11">
        <v>4</v>
      </c>
      <c r="F61" s="10">
        <f t="shared" si="2"/>
        <v>6689.8</v>
      </c>
    </row>
    <row r="62" spans="2:6" ht="12.75" hidden="1">
      <c r="B62" s="9">
        <v>41305</v>
      </c>
      <c r="C62" s="10">
        <v>6649.7</v>
      </c>
      <c r="D62" s="11">
        <v>0</v>
      </c>
      <c r="E62" s="11">
        <v>4</v>
      </c>
      <c r="F62" s="10">
        <f t="shared" si="2"/>
        <v>6645.7</v>
      </c>
    </row>
    <row r="63" spans="2:6" ht="12.75" hidden="1">
      <c r="B63" s="9">
        <v>41333</v>
      </c>
      <c r="C63" s="10">
        <v>7276.7</v>
      </c>
      <c r="D63" s="11">
        <v>0</v>
      </c>
      <c r="E63" s="11">
        <v>4</v>
      </c>
      <c r="F63" s="10">
        <f t="shared" si="2"/>
        <v>7272.7</v>
      </c>
    </row>
    <row r="64" spans="2:6" ht="12.75" hidden="1">
      <c r="B64" s="9">
        <v>41364</v>
      </c>
      <c r="C64" s="10">
        <v>7279.8</v>
      </c>
      <c r="D64" s="11">
        <v>0</v>
      </c>
      <c r="E64" s="11">
        <v>4</v>
      </c>
      <c r="F64" s="10">
        <f t="shared" si="2"/>
        <v>7275.8</v>
      </c>
    </row>
    <row r="65" spans="2:6" ht="12.75" hidden="1">
      <c r="B65" s="9">
        <v>41394</v>
      </c>
      <c r="C65" s="10">
        <v>7220.8</v>
      </c>
      <c r="D65" s="11">
        <v>0</v>
      </c>
      <c r="E65" s="11">
        <v>4</v>
      </c>
      <c r="F65" s="10">
        <f t="shared" si="2"/>
        <v>7216.8</v>
      </c>
    </row>
    <row r="66" spans="2:6" ht="12.75" hidden="1">
      <c r="B66" s="9">
        <v>41425</v>
      </c>
      <c r="C66" s="10">
        <v>7252.9</v>
      </c>
      <c r="D66" s="11">
        <v>0</v>
      </c>
      <c r="E66" s="11">
        <v>4</v>
      </c>
      <c r="F66" s="10">
        <f t="shared" si="2"/>
        <v>7248.9</v>
      </c>
    </row>
    <row r="67" spans="2:6" ht="12.75" hidden="1">
      <c r="B67" s="9">
        <v>41455</v>
      </c>
      <c r="C67" s="10">
        <v>7070.9</v>
      </c>
      <c r="D67" s="11">
        <v>0</v>
      </c>
      <c r="E67" s="11">
        <v>4</v>
      </c>
      <c r="F67" s="10">
        <f t="shared" si="2"/>
        <v>7066.9</v>
      </c>
    </row>
    <row r="68" spans="2:6" ht="12.75" hidden="1">
      <c r="B68" s="9">
        <v>41486</v>
      </c>
      <c r="C68" s="10">
        <v>6727.1</v>
      </c>
      <c r="D68" s="11">
        <v>0</v>
      </c>
      <c r="E68" s="11">
        <v>4</v>
      </c>
      <c r="F68" s="10">
        <f t="shared" si="2"/>
        <v>6723.1</v>
      </c>
    </row>
    <row r="69" spans="2:6" ht="12.75" hidden="1">
      <c r="B69" s="9">
        <v>41517</v>
      </c>
      <c r="C69" s="10">
        <v>6745.8</v>
      </c>
      <c r="D69" s="11">
        <v>0</v>
      </c>
      <c r="E69" s="11">
        <v>4</v>
      </c>
      <c r="F69" s="10">
        <f t="shared" si="2"/>
        <v>6741.8</v>
      </c>
    </row>
    <row r="70" spans="2:6" ht="12.75" hidden="1">
      <c r="B70" s="9">
        <v>41547</v>
      </c>
      <c r="C70" s="10">
        <v>6583.6</v>
      </c>
      <c r="D70" s="11">
        <v>0</v>
      </c>
      <c r="E70" s="11">
        <v>4</v>
      </c>
      <c r="F70" s="10">
        <f t="shared" si="2"/>
        <v>6579.6</v>
      </c>
    </row>
    <row r="71" spans="2:6" ht="12.75" hidden="1">
      <c r="B71" s="9">
        <v>41578</v>
      </c>
      <c r="C71" s="10">
        <v>6657.8</v>
      </c>
      <c r="D71" s="11">
        <v>0</v>
      </c>
      <c r="E71" s="11">
        <v>4</v>
      </c>
      <c r="F71" s="10">
        <f t="shared" si="2"/>
        <v>6653.8</v>
      </c>
    </row>
    <row r="72" spans="2:6" ht="12.75" hidden="1">
      <c r="B72" s="9">
        <v>41608</v>
      </c>
      <c r="C72" s="10">
        <v>6957.6</v>
      </c>
      <c r="D72" s="11">
        <v>0</v>
      </c>
      <c r="E72" s="11">
        <v>4</v>
      </c>
      <c r="F72" s="10">
        <f t="shared" si="2"/>
        <v>6953.6</v>
      </c>
    </row>
    <row r="73" spans="2:6" ht="12.75" hidden="1">
      <c r="B73" s="9">
        <v>41639</v>
      </c>
      <c r="C73" s="10">
        <v>7272.6</v>
      </c>
      <c r="D73" s="11">
        <v>0</v>
      </c>
      <c r="E73" s="11">
        <v>4</v>
      </c>
      <c r="F73" s="10">
        <f t="shared" si="2"/>
        <v>7268.6</v>
      </c>
    </row>
    <row r="74" spans="2:6" ht="12.75" hidden="1">
      <c r="B74" s="9">
        <v>41670</v>
      </c>
      <c r="C74" s="10">
        <v>7164.6</v>
      </c>
      <c r="D74" s="11">
        <v>0</v>
      </c>
      <c r="E74" s="11">
        <v>4</v>
      </c>
      <c r="F74" s="10">
        <f t="shared" si="2"/>
        <v>7160.6</v>
      </c>
    </row>
    <row r="75" spans="2:6" ht="12.75" hidden="1">
      <c r="B75" s="9">
        <v>41698</v>
      </c>
      <c r="C75" s="10">
        <v>7163.9</v>
      </c>
      <c r="D75" s="11">
        <v>0</v>
      </c>
      <c r="E75" s="11">
        <v>4</v>
      </c>
      <c r="F75" s="10">
        <f t="shared" si="2"/>
        <v>7159.9</v>
      </c>
    </row>
    <row r="76" spans="2:6" ht="12.75" hidden="1">
      <c r="B76" s="9">
        <v>41729</v>
      </c>
      <c r="C76" s="10">
        <v>7110.7</v>
      </c>
      <c r="D76" s="11">
        <v>0</v>
      </c>
      <c r="E76" s="11">
        <v>4</v>
      </c>
      <c r="F76" s="10">
        <f t="shared" si="2"/>
        <v>7106.7</v>
      </c>
    </row>
    <row r="77" spans="2:6" ht="12.75" hidden="1">
      <c r="B77" s="18">
        <v>41730</v>
      </c>
      <c r="C77" s="10">
        <v>7214.9</v>
      </c>
      <c r="D77" s="11">
        <v>0</v>
      </c>
      <c r="E77" s="11">
        <v>4</v>
      </c>
      <c r="F77" s="10">
        <f t="shared" si="2"/>
        <v>7210.9</v>
      </c>
    </row>
    <row r="78" spans="2:6" ht="12.75" hidden="1">
      <c r="B78" s="9">
        <v>41790</v>
      </c>
      <c r="C78" s="10">
        <v>7174.4</v>
      </c>
      <c r="D78" s="11">
        <v>0</v>
      </c>
      <c r="E78" s="11">
        <v>4</v>
      </c>
      <c r="F78" s="10">
        <f t="shared" si="2"/>
        <v>7170.4</v>
      </c>
    </row>
    <row r="79" spans="2:6" ht="12.75" hidden="1">
      <c r="B79" s="9">
        <v>41820</v>
      </c>
      <c r="C79" s="10">
        <v>7096.4</v>
      </c>
      <c r="D79" s="11">
        <v>0</v>
      </c>
      <c r="E79" s="11">
        <v>4</v>
      </c>
      <c r="F79" s="10">
        <f t="shared" si="2"/>
        <v>7092.4</v>
      </c>
    </row>
    <row r="80" spans="2:6" ht="12.75" hidden="1">
      <c r="B80" s="9">
        <v>41851</v>
      </c>
      <c r="C80" s="10">
        <v>7132.7</v>
      </c>
      <c r="D80" s="11">
        <v>0</v>
      </c>
      <c r="E80" s="11">
        <v>4</v>
      </c>
      <c r="F80" s="10">
        <f t="shared" si="2"/>
        <v>7128.7</v>
      </c>
    </row>
    <row r="81" spans="2:6" ht="12.75" hidden="1">
      <c r="B81" s="9">
        <v>41882</v>
      </c>
      <c r="C81" s="10">
        <v>7248.1</v>
      </c>
      <c r="D81" s="11">
        <v>0</v>
      </c>
      <c r="E81" s="11">
        <v>4</v>
      </c>
      <c r="F81" s="10">
        <f t="shared" si="2"/>
        <v>7244.1</v>
      </c>
    </row>
    <row r="82" spans="2:6" ht="12.75" hidden="1">
      <c r="B82" s="9">
        <v>41883</v>
      </c>
      <c r="C82" s="10">
        <v>7149.2</v>
      </c>
      <c r="D82" s="11">
        <v>0</v>
      </c>
      <c r="E82" s="11">
        <v>4</v>
      </c>
      <c r="F82" s="10">
        <f>+C82-D82-E82</f>
        <v>7145.2</v>
      </c>
    </row>
    <row r="83" spans="2:6" ht="12.75" hidden="1">
      <c r="B83" s="9">
        <v>41943</v>
      </c>
      <c r="C83" s="10">
        <v>7097.5</v>
      </c>
      <c r="D83" s="11">
        <v>0</v>
      </c>
      <c r="E83" s="11">
        <v>4</v>
      </c>
      <c r="F83" s="10">
        <f>+C83-D83-E83</f>
        <v>7093.5</v>
      </c>
    </row>
    <row r="84" spans="2:6" ht="12.75" hidden="1">
      <c r="B84" s="9">
        <v>41973</v>
      </c>
      <c r="C84" s="10">
        <v>7053.5</v>
      </c>
      <c r="D84" s="11">
        <v>0</v>
      </c>
      <c r="E84" s="11">
        <v>4</v>
      </c>
      <c r="F84" s="10">
        <f>+C84-D84-E84</f>
        <v>7049.5</v>
      </c>
    </row>
    <row r="85" spans="2:6" ht="12.75" hidden="1">
      <c r="B85" s="9">
        <v>42003</v>
      </c>
      <c r="C85" s="10">
        <v>7333.4</v>
      </c>
      <c r="D85" s="11">
        <v>0</v>
      </c>
      <c r="E85" s="11">
        <v>4</v>
      </c>
      <c r="F85" s="10">
        <f>+C85-D85-E85</f>
        <v>7329.4</v>
      </c>
    </row>
    <row r="86" spans="2:6" ht="12.75">
      <c r="B86" s="9">
        <v>42035</v>
      </c>
      <c r="C86" s="10">
        <v>7656</v>
      </c>
      <c r="D86" s="11">
        <v>0</v>
      </c>
      <c r="E86" s="11">
        <v>4</v>
      </c>
      <c r="F86" s="10">
        <v>7652</v>
      </c>
    </row>
    <row r="87" spans="2:6" ht="12.75">
      <c r="B87" s="9">
        <v>42063</v>
      </c>
      <c r="C87" s="10">
        <v>7625.4</v>
      </c>
      <c r="D87" s="11">
        <v>0</v>
      </c>
      <c r="E87" s="11">
        <v>4</v>
      </c>
      <c r="F87" s="10">
        <v>7621.4</v>
      </c>
    </row>
    <row r="88" spans="2:6" ht="12.75">
      <c r="B88" s="9">
        <v>42094</v>
      </c>
      <c r="C88" s="10">
        <v>7770.3</v>
      </c>
      <c r="D88" s="11">
        <v>0</v>
      </c>
      <c r="E88" s="11">
        <v>4</v>
      </c>
      <c r="F88" s="10">
        <v>7766.3</v>
      </c>
    </row>
    <row r="89" spans="2:6" ht="12.75">
      <c r="B89" s="9">
        <v>42124</v>
      </c>
      <c r="C89" s="10">
        <v>7721.3</v>
      </c>
      <c r="D89" s="11">
        <v>0</v>
      </c>
      <c r="E89" s="11">
        <v>4</v>
      </c>
      <c r="F89" s="10">
        <v>7717.3</v>
      </c>
    </row>
    <row r="90" spans="2:6" ht="12.75">
      <c r="B90" s="9">
        <v>42155</v>
      </c>
      <c r="C90" s="10">
        <v>7649.8</v>
      </c>
      <c r="D90" s="11">
        <v>0</v>
      </c>
      <c r="E90" s="11">
        <v>4</v>
      </c>
      <c r="F90" s="10">
        <v>7645.8</v>
      </c>
    </row>
    <row r="91" spans="2:6" ht="12.75">
      <c r="B91" s="9">
        <v>42185</v>
      </c>
      <c r="C91" s="10">
        <v>7717.7</v>
      </c>
      <c r="D91" s="11">
        <v>0</v>
      </c>
      <c r="E91" s="11">
        <v>4</v>
      </c>
      <c r="F91" s="10">
        <v>7713.7</v>
      </c>
    </row>
    <row r="92" spans="2:6" ht="12.75">
      <c r="B92" s="9">
        <v>42216</v>
      </c>
      <c r="C92" s="10">
        <v>7584.5</v>
      </c>
      <c r="D92" s="11">
        <v>0</v>
      </c>
      <c r="E92" s="11">
        <v>4</v>
      </c>
      <c r="F92" s="10">
        <v>7580.5</v>
      </c>
    </row>
    <row r="93" spans="2:6" ht="12.75">
      <c r="B93" s="9">
        <v>42247</v>
      </c>
      <c r="C93" s="10">
        <v>7572.6</v>
      </c>
      <c r="D93" s="11">
        <v>0</v>
      </c>
      <c r="E93" s="11">
        <v>4</v>
      </c>
      <c r="F93" s="10">
        <v>7568.6</v>
      </c>
    </row>
    <row r="94" spans="2:6" ht="12.75">
      <c r="B94" s="9">
        <v>42277</v>
      </c>
      <c r="C94" s="10">
        <v>7536.1</v>
      </c>
      <c r="D94" s="11">
        <v>0</v>
      </c>
      <c r="E94" s="11">
        <v>4</v>
      </c>
      <c r="F94" s="10">
        <v>7532.1</v>
      </c>
    </row>
    <row r="95" spans="2:6" ht="12.75">
      <c r="B95" s="9">
        <v>42308</v>
      </c>
      <c r="C95" s="10">
        <v>7564.4</v>
      </c>
      <c r="D95" s="11">
        <v>0</v>
      </c>
      <c r="E95" s="11">
        <v>4</v>
      </c>
      <c r="F95" s="10">
        <v>7560.4</v>
      </c>
    </row>
    <row r="96" spans="2:6" ht="12.75">
      <c r="B96" s="9">
        <v>42338</v>
      </c>
      <c r="C96" s="10">
        <v>7421.7</v>
      </c>
      <c r="D96" s="11">
        <v>0</v>
      </c>
      <c r="E96" s="11">
        <v>4</v>
      </c>
      <c r="F96" s="10">
        <v>7417.7</v>
      </c>
    </row>
    <row r="97" spans="2:6" ht="12.75">
      <c r="B97" s="9">
        <v>42369</v>
      </c>
      <c r="C97" s="10">
        <v>7751.2</v>
      </c>
      <c r="D97" s="11">
        <v>0</v>
      </c>
      <c r="E97" s="11">
        <v>4.7</v>
      </c>
      <c r="F97" s="10">
        <v>7746.5</v>
      </c>
    </row>
  </sheetData>
  <sheetProtection/>
  <mergeCells count="3">
    <mergeCell ref="B4:F4"/>
    <mergeCell ref="B5:F5"/>
    <mergeCell ref="B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2015-10-28T15:39:21Z</dcterms:created>
  <dcterms:modified xsi:type="dcterms:W3CDTF">2016-02-01T15:25:59Z</dcterms:modified>
  <cp:category/>
  <cp:version/>
  <cp:contentType/>
  <cp:contentStatus/>
</cp:coreProperties>
</file>