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405" activeTab="0"/>
  </bookViews>
  <sheets>
    <sheet name="Planilla Abr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Abr2023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<sst xmlns="http://schemas.openxmlformats.org/spreadsheetml/2006/main" count="308" uniqueCount="172">
  <si>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</si>
  <si>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</si>
  <si>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</si>
  <si>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</si>
  <si>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</si>
  <si>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</si>
  <si>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</si>
  <si>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</si>
  <si>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</si>
  <si>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</si>
  <si>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</si>
  <si>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</si>
  <si>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</si>
  <si>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</si>
  <si>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</si>
  <si>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</si>
  <si>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</si>
  <si>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</si>
  <si>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</si>
  <si>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</si>
  <si>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</si>
  <si>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</si>
  <si>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</si>
  <si>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</si>
  <si>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</si>
  <si>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</si>
  <si>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</si>
  <si>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</si>
  <si>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</si>
  <si>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</si>
  <si>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</si>
  <si>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</si>
  <si>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</si>
  <si>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</si>
  <si>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</si>
  <si>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</si>
  <si>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</si>
  <si>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</si>
  <si>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</si>
  <si>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</si>
  <si>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</si>
  <si>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</si>
  <si>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</si>
  <si>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</si>
  <si>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</si>
  <si>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</si>
  <si>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</si>
  <si>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</si>
  <si>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</si>
  <si>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</si>
  <si>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</si>
  <si>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</si>
  <si>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</si>
  <si>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</si>
  <si>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</si>
  <si>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</si>
  <si>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</si>
  <si>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</si>
  <si>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</si>
  <si>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</si>
  <si>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</si>
  <si>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</si>
  <si>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</si>
  <si>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</si>
  <si>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</si>
  <si>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</si>
  <si>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</si>
  <si>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</si>
  <si>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</si>
  <si>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</si>
  <si>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</si>
  <si>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</si>
  <si>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</si>
  <si>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</si>
  <si>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</si>
  <si>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</si>
  <si>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</si>
  <si>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</si>
  <si>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</si>
  <si>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</si>
  <si>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</si>
  <si>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</si>
  <si>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</si>
  <si>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</si>
  <si>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</si>
  <si>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</si>
  <si>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</si>
  <si>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</si>
  <si>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</si>
  <si>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</si>
  <si>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</si>
  <si>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</si>
  <si>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</si>
  <si>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</si>
  <si>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</si>
  <si>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</si>
  <si>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</si>
  <si>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</si>
  <si>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</si>
  <si>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</si>
  <si>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</si>
  <si>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</si>
  <si>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</si>
  <si>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</si>
  <si>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</si>
  <si>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</si>
  <si>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</si>
  <si>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</si>
  <si>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</si>
  <si>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</si>
  <si>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</si>
  <si>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</si>
  <si>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</si>
  <si>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</si>
  <si>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</si>
  <si>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</si>
  <si>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</si>
  <si>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</si>
  <si>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</si>
  <si>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</si>
  <si>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</si>
  <si>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</si>
  <si>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</si>
  <si>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</si>
  <si>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</si>
  <si>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</si>
  <si>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</si>
  <si>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</si>
  <si>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</si>
  <si>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</si>
  <si>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</si>
  <si>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</si>
  <si>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</si>
  <si>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</si>
  <si>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</si>
  <si>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</si>
  <si>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</si>
  <si>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</si>
  <si>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</si>
  <si>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</si>
  <si>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</si>
  <si>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</si>
  <si>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</si>
  <si>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</si>
  <si>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</si>
  <si>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</si>
  <si>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</si>
  <si>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</si>
  <si>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</si>
  <si>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</si>
  <si>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</si>
  <si>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</si>
  <si>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</si>
  <si>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</si>
  <si>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</si>
  <si>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</si>
  <si>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</si>
  <si>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</si>
  <si>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</si>
  <si>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</si>
  <si>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</si>
  <si>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</si>
  <si>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</si>
  <si>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</si>
  <si>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</si>
  <si>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</si>
  <si>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</si>
  <si>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</si>
  <si>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</si>
  <si>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</si>
  <si>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</si>
  <si>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Abril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</si>
</sst>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18" fillId="37" borderId="22" xfId="53" applyNumberFormat="1" applyFont="1" applyFill="1" applyBorder="1" applyAlignment="1" applyProtection="1">
      <alignment wrapText="1"/>
      <protection locked="0"/>
    </xf>
    <xf numFmtId="164" fontId="18" fillId="37" borderId="17" xfId="53" applyNumberFormat="1" applyFont="1" applyFill="1" applyBorder="1" applyAlignment="1" applyProtection="1">
      <alignment wrapText="1"/>
      <protection locked="0"/>
    </xf>
    <xf numFmtId="164" fontId="18" fillId="37" borderId="18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07">
        <v>20168.86620393</v>
      </c>
      <c r="AG8" s="307"/>
      <c r="AH8" s="308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18934.12038918</v>
      </c>
      <c r="AG9" s="228"/>
      <c r="AH9" s="229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09">
        <v>18773.89</v>
      </c>
      <c r="AG10" s="309"/>
      <c r="AH10" s="310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3">
        <v>0</v>
      </c>
      <c r="AG11" s="303"/>
      <c r="AH11" s="304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09">
        <v>160.23038918000003</v>
      </c>
      <c r="AG12" s="309"/>
      <c r="AH12" s="310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3">
        <v>89.55504867</v>
      </c>
      <c r="AG13" s="303"/>
      <c r="AH13" s="304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3">
        <v>0</v>
      </c>
      <c r="AG14" s="303"/>
      <c r="AH14" s="304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3">
        <v>0</v>
      </c>
      <c r="AG15" s="303"/>
      <c r="AH15" s="304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3">
        <v>70.67534051000001</v>
      </c>
      <c r="AG16" s="303"/>
      <c r="AH16" s="304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3">
        <v>0</v>
      </c>
      <c r="AG17" s="303"/>
      <c r="AH17" s="304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73.58854558000007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721.79127685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439.36599232</v>
      </c>
      <c r="AG21" s="228"/>
      <c r="AH21" s="229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3">
        <v>0.22051545260111358</v>
      </c>
      <c r="AG22" s="303"/>
      <c r="AH22" s="304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3">
        <v>0</v>
      </c>
      <c r="AG24" s="303"/>
      <c r="AH24" s="304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3">
        <v>0</v>
      </c>
      <c r="AG25" s="303"/>
      <c r="AH25" s="304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3">
        <v>0</v>
      </c>
      <c r="AG26" s="303"/>
      <c r="AH26" s="304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5">
        <v>0</v>
      </c>
      <c r="AG28" s="305"/>
      <c r="AH28" s="306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98">
        <v>-1357.6460908635631</v>
      </c>
      <c r="AA43" s="299"/>
      <c r="AB43" s="300"/>
      <c r="AC43" s="301">
        <v>-198.6</v>
      </c>
      <c r="AD43" s="301"/>
      <c r="AE43" s="301"/>
      <c r="AF43" s="301">
        <v>-195.8</v>
      </c>
      <c r="AG43" s="301"/>
      <c r="AH43" s="301"/>
      <c r="AI43" s="301">
        <v>-963.2460908635632</v>
      </c>
      <c r="AJ43" s="301"/>
      <c r="AK43" s="302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6" t="s">
        <v>51</v>
      </c>
      <c r="W44" s="296"/>
      <c r="X44" s="296"/>
      <c r="Y44" s="297"/>
      <c r="Z44" s="285">
        <v>-626.5685238056595</v>
      </c>
      <c r="AA44" s="286"/>
      <c r="AB44" s="287"/>
      <c r="AC44" s="288">
        <v>-82.1</v>
      </c>
      <c r="AD44" s="288"/>
      <c r="AE44" s="288"/>
      <c r="AF44" s="288">
        <v>-117.5</v>
      </c>
      <c r="AG44" s="288"/>
      <c r="AH44" s="288"/>
      <c r="AI44" s="288">
        <v>-426.9685238056595</v>
      </c>
      <c r="AJ44" s="288"/>
      <c r="AK44" s="289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6" t="s">
        <v>52</v>
      </c>
      <c r="W45" s="296"/>
      <c r="X45" s="296"/>
      <c r="Y45" s="297"/>
      <c r="Z45" s="285">
        <v>-731.0775670579037</v>
      </c>
      <c r="AA45" s="286"/>
      <c r="AB45" s="287"/>
      <c r="AC45" s="288">
        <v>-116.5</v>
      </c>
      <c r="AD45" s="288"/>
      <c r="AE45" s="288"/>
      <c r="AF45" s="288">
        <v>-78.3</v>
      </c>
      <c r="AG45" s="288"/>
      <c r="AH45" s="288"/>
      <c r="AI45" s="288">
        <v>-536.2775670579036</v>
      </c>
      <c r="AJ45" s="288"/>
      <c r="AK45" s="289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6" t="s">
        <v>51</v>
      </c>
      <c r="W46" s="296"/>
      <c r="X46" s="296"/>
      <c r="Y46" s="297"/>
      <c r="Z46" s="285">
        <v>0</v>
      </c>
      <c r="AA46" s="286"/>
      <c r="AB46" s="287"/>
      <c r="AC46" s="288">
        <v>0</v>
      </c>
      <c r="AD46" s="288"/>
      <c r="AE46" s="288"/>
      <c r="AF46" s="288">
        <v>0</v>
      </c>
      <c r="AG46" s="288"/>
      <c r="AH46" s="288"/>
      <c r="AI46" s="288">
        <v>0</v>
      </c>
      <c r="AJ46" s="288"/>
      <c r="AK46" s="289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6" t="s">
        <v>52</v>
      </c>
      <c r="W47" s="296"/>
      <c r="X47" s="296"/>
      <c r="Y47" s="297"/>
      <c r="Z47" s="285">
        <v>0</v>
      </c>
      <c r="AA47" s="286"/>
      <c r="AB47" s="287"/>
      <c r="AC47" s="288">
        <v>0</v>
      </c>
      <c r="AD47" s="288"/>
      <c r="AE47" s="288"/>
      <c r="AF47" s="288">
        <v>0</v>
      </c>
      <c r="AG47" s="288"/>
      <c r="AH47" s="288"/>
      <c r="AI47" s="288">
        <v>0</v>
      </c>
      <c r="AJ47" s="288"/>
      <c r="AK47" s="289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0">
        <f>(Z51+Z52)</f>
        <v>0</v>
      </c>
      <c r="AA50" s="291"/>
      <c r="AB50" s="292"/>
      <c r="AC50" s="290">
        <f>(AC51+AC52)</f>
        <v>0</v>
      </c>
      <c r="AD50" s="291"/>
      <c r="AE50" s="292"/>
      <c r="AF50" s="290">
        <f>(AF51+AF52)</f>
        <v>0</v>
      </c>
      <c r="AG50" s="291"/>
      <c r="AH50" s="292"/>
      <c r="AI50" s="290">
        <f>(AI51+AI52)</f>
        <v>0</v>
      </c>
      <c r="AJ50" s="291"/>
      <c r="AK50" s="293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5">
        <f>(AC51+AF51+AI51)</f>
        <v>0</v>
      </c>
      <c r="AA51" s="286"/>
      <c r="AB51" s="287"/>
      <c r="AC51" s="288">
        <v>0</v>
      </c>
      <c r="AD51" s="288"/>
      <c r="AE51" s="288"/>
      <c r="AF51" s="288">
        <v>0</v>
      </c>
      <c r="AG51" s="288"/>
      <c r="AH51" s="288"/>
      <c r="AI51" s="288">
        <v>0</v>
      </c>
      <c r="AJ51" s="288"/>
      <c r="AK51" s="289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5">
        <f>(AC52+AF52+AI52)</f>
        <v>0</v>
      </c>
      <c r="AA52" s="286"/>
      <c r="AB52" s="287"/>
      <c r="AC52" s="288">
        <v>0</v>
      </c>
      <c r="AD52" s="288"/>
      <c r="AE52" s="288"/>
      <c r="AF52" s="288">
        <v>0</v>
      </c>
      <c r="AG52" s="288"/>
      <c r="AH52" s="288"/>
      <c r="AI52" s="288">
        <v>0</v>
      </c>
      <c r="AJ52" s="288"/>
      <c r="AK52" s="289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0">
        <f>SUM(Z54:Z59)</f>
        <v>0</v>
      </c>
      <c r="AA53" s="291"/>
      <c r="AB53" s="292"/>
      <c r="AC53" s="294">
        <f>SUM(AC54:AC59)</f>
        <v>0</v>
      </c>
      <c r="AD53" s="294"/>
      <c r="AE53" s="294"/>
      <c r="AF53" s="294">
        <f>SUM(AF54:AF59)</f>
        <v>0</v>
      </c>
      <c r="AG53" s="294"/>
      <c r="AH53" s="294"/>
      <c r="AI53" s="294">
        <f>SUM(AI54:AI59)</f>
        <v>0</v>
      </c>
      <c r="AJ53" s="294"/>
      <c r="AK53" s="295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5">
        <f aca="true" t="shared" si="0" ref="Z54:Z59">(AC54+AF54+AI54)</f>
        <v>0</v>
      </c>
      <c r="AA54" s="286"/>
      <c r="AB54" s="287"/>
      <c r="AC54" s="288">
        <v>0</v>
      </c>
      <c r="AD54" s="288"/>
      <c r="AE54" s="288"/>
      <c r="AF54" s="288">
        <v>0</v>
      </c>
      <c r="AG54" s="288"/>
      <c r="AH54" s="288"/>
      <c r="AI54" s="288">
        <v>0</v>
      </c>
      <c r="AJ54" s="288"/>
      <c r="AK54" s="289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5">
        <f t="shared" si="0"/>
        <v>0</v>
      </c>
      <c r="AA55" s="286"/>
      <c r="AB55" s="287"/>
      <c r="AC55" s="288">
        <v>0</v>
      </c>
      <c r="AD55" s="288"/>
      <c r="AE55" s="288"/>
      <c r="AF55" s="288">
        <v>0</v>
      </c>
      <c r="AG55" s="288"/>
      <c r="AH55" s="288"/>
      <c r="AI55" s="288">
        <v>0</v>
      </c>
      <c r="AJ55" s="288"/>
      <c r="AK55" s="289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5">
        <f t="shared" si="0"/>
        <v>0</v>
      </c>
      <c r="AA56" s="286"/>
      <c r="AB56" s="287"/>
      <c r="AC56" s="288">
        <v>0</v>
      </c>
      <c r="AD56" s="288"/>
      <c r="AE56" s="288"/>
      <c r="AF56" s="288">
        <v>0</v>
      </c>
      <c r="AG56" s="288"/>
      <c r="AH56" s="288"/>
      <c r="AI56" s="288">
        <v>0</v>
      </c>
      <c r="AJ56" s="288"/>
      <c r="AK56" s="289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5">
        <f t="shared" si="0"/>
        <v>0</v>
      </c>
      <c r="AA57" s="286"/>
      <c r="AB57" s="287"/>
      <c r="AC57" s="288">
        <v>0</v>
      </c>
      <c r="AD57" s="288"/>
      <c r="AE57" s="288"/>
      <c r="AF57" s="288">
        <v>0</v>
      </c>
      <c r="AG57" s="288"/>
      <c r="AH57" s="288"/>
      <c r="AI57" s="288">
        <v>0</v>
      </c>
      <c r="AJ57" s="288"/>
      <c r="AK57" s="289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5">
        <f t="shared" si="0"/>
        <v>0</v>
      </c>
      <c r="AA58" s="286"/>
      <c r="AB58" s="287"/>
      <c r="AC58" s="288">
        <v>0</v>
      </c>
      <c r="AD58" s="288"/>
      <c r="AE58" s="288"/>
      <c r="AF58" s="288">
        <v>0</v>
      </c>
      <c r="AG58" s="288"/>
      <c r="AH58" s="288"/>
      <c r="AI58" s="288">
        <v>0</v>
      </c>
      <c r="AJ58" s="288"/>
      <c r="AK58" s="289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-1197.57399226</v>
      </c>
      <c r="AA72" s="270"/>
      <c r="AB72" s="271"/>
      <c r="AC72" s="311">
        <v>-1197.57399226</v>
      </c>
      <c r="AD72" s="312"/>
      <c r="AE72" s="313"/>
      <c r="AF72" s="269">
        <v>0</v>
      </c>
      <c r="AG72" s="270"/>
      <c r="AH72" s="271"/>
      <c r="AI72" s="283">
        <v>0</v>
      </c>
      <c r="AJ72" s="283"/>
      <c r="AK72" s="284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-1197.57399226</v>
      </c>
      <c r="AA74" s="262"/>
      <c r="AB74" s="263"/>
      <c r="AC74" s="261">
        <v>-1197.57399226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20168.866203930003</v>
      </c>
      <c r="AF167" s="222"/>
      <c r="AG167" s="223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20168.866203930003</v>
      </c>
      <c r="AF168" s="219"/>
      <c r="AG168" s="220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3.6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18930.52038918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18934.12038918</v>
      </c>
      <c r="AA182" s="233"/>
      <c r="AB182" s="233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Shirley Hilene Recinos</cp:lastModifiedBy>
  <cp:lastPrinted>2022-03-07T20:11:03Z</cp:lastPrinted>
  <dcterms:created xsi:type="dcterms:W3CDTF">2015-10-28T15:37:48Z</dcterms:created>
  <dcterms:modified xsi:type="dcterms:W3CDTF">2023-05-11T16:40:30Z</dcterms:modified>
  <cp:category/>
  <cp:version/>
  <cp:contentType/>
  <cp:contentStatus/>
</cp:coreProperties>
</file>