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60" activeTab="0"/>
  </bookViews>
  <sheets>
    <sheet name="Planilla Marz2022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Marz2022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<sst xmlns="http://schemas.openxmlformats.org/spreadsheetml/2006/main" count="308" uniqueCount="172">
  <si>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</si>
  <si>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</si>
  <si>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</si>
  <si>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</si>
  <si>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</si>
  <si>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</si>
  <si>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</si>
  <si>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</si>
  <si>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</si>
  <si>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</si>
  <si>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</si>
  <si>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</si>
  <si>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</si>
  <si>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</si>
  <si>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</si>
  <si>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</si>
  <si>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</si>
  <si>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</si>
  <si>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</si>
  <si>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</si>
  <si>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</si>
  <si>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</si>
  <si>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</si>
  <si>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</si>
  <si>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</si>
  <si>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</si>
  <si>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</si>
  <si>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</si>
  <si>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</si>
  <si>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</si>
  <si>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</si>
  <si>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</si>
  <si>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</si>
  <si>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</si>
  <si>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</si>
  <si>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</si>
  <si>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</si>
  <si>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</si>
  <si>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</si>
  <si>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</si>
  <si>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</si>
  <si>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</si>
  <si>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</si>
  <si>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</si>
  <si>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</si>
  <si>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</si>
  <si>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</si>
  <si>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</si>
  <si>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</si>
  <si>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</si>
  <si>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</si>
  <si>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</si>
  <si>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</si>
  <si>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</si>
  <si>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</si>
  <si>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</si>
  <si>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</si>
  <si>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</si>
  <si>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</si>
  <si>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</si>
  <si>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</si>
  <si>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</si>
  <si>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</si>
  <si>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</si>
  <si>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</si>
  <si>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</si>
  <si>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</si>
  <si>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</si>
  <si>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</si>
  <si>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</si>
  <si>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</si>
  <si>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</si>
  <si>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</si>
  <si>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</si>
  <si>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</si>
  <si>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</si>
  <si>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</si>
  <si>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</si>
  <si>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</si>
  <si>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</si>
  <si>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</si>
  <si>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</si>
  <si>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</si>
  <si>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</si>
  <si>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</si>
  <si>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</si>
  <si>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</si>
  <si>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</si>
  <si>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</si>
  <si>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</si>
  <si>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</si>
  <si>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</si>
  <si>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</si>
  <si>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</si>
  <si>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</si>
  <si>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</si>
  <si>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</si>
  <si>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</si>
  <si>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</si>
  <si>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</si>
  <si>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</si>
  <si>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</si>
  <si>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</si>
  <si>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</si>
  <si>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</si>
  <si>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</si>
  <si>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</si>
  <si>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</si>
  <si>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</si>
  <si>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</si>
  <si>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</si>
  <si>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</si>
  <si>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</si>
  <si>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</si>
  <si>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</si>
  <si>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</si>
  <si>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</si>
  <si>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</si>
  <si>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</si>
  <si>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</si>
  <si>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</si>
  <si>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</si>
  <si>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</si>
  <si>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</si>
  <si>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</si>
  <si>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</si>
  <si>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</si>
  <si>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</si>
  <si>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</si>
  <si>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</si>
  <si>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</si>
  <si>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</si>
  <si>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</si>
  <si>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</si>
  <si>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</si>
  <si>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</si>
  <si>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</si>
  <si>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</si>
  <si>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</si>
  <si>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</si>
  <si>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</si>
  <si>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</si>
  <si>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</si>
  <si>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</si>
  <si>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</si>
  <si>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</si>
  <si>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</si>
  <si>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</si>
  <si>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</si>
  <si>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</si>
  <si>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</si>
  <si>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</si>
  <si>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</si>
  <si>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</si>
  <si>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</si>
  <si>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</si>
  <si>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</si>
  <si>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</si>
  <si>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</si>
  <si>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</si>
  <si>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</si>
  <si>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</si>
  <si>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</si>
  <si>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</si>
  <si>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</si>
  <si>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</si>
  <si>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</si>
  <si>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</si>
  <si>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</si>
  <si>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</si>
  <si>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</si>
  <si>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MARZO 2022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</si>
</sst>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28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0" fontId="86" fillId="36" borderId="30" xfId="53" applyFont="1" applyFill="1" applyBorder="1" applyAlignment="1" applyProtection="1">
      <alignment horizontal="center" vertical="center"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  <xf numFmtId="164" fontId="15" fillId="34" borderId="3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2" fillId="2" borderId="32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7" fillId="2" borderId="32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6" fillId="36" borderId="33" xfId="53" applyFont="1" applyFill="1" applyBorder="1" applyAlignment="1" applyProtection="1">
      <alignment horizontal="center" vertical="center" wrapText="1"/>
      <protection/>
    </xf>
    <xf numFmtId="0" fontId="87" fillId="36" borderId="34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0" fontId="87" fillId="36" borderId="31" xfId="53" applyFont="1" applyFill="1" applyBorder="1" applyAlignment="1" applyProtection="1">
      <alignment horizontal="center" vertical="center" wrapText="1"/>
      <protection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164" fontId="15" fillId="28" borderId="33" xfId="53" applyNumberFormat="1" applyFont="1" applyFill="1" applyBorder="1" applyAlignment="1" applyProtection="1">
      <alignment wrapText="1"/>
      <protection locked="0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164" fontId="15" fillId="37" borderId="28" xfId="53" applyNumberFormat="1" applyFont="1" applyFill="1" applyBorder="1" applyAlignment="1">
      <alignment/>
      <protection/>
    </xf>
    <xf numFmtId="164" fontId="15" fillId="37" borderId="33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="78" zoomScaleSheetLayoutView="78" zoomScalePageLayoutView="0" workbookViewId="0" topLeftCell="A1">
      <selection activeCell="AH3" sqref="AH3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2.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1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1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3.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2.5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307">
        <v>20758.77141283</v>
      </c>
      <c r="AG8" s="307"/>
      <c r="AH8" s="308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8">
        <v>19517.82414553</v>
      </c>
      <c r="AG9" s="228"/>
      <c r="AH9" s="229"/>
      <c r="AO9" s="7"/>
    </row>
    <row r="10" spans="3:41" ht="1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309">
        <v>19366.99</v>
      </c>
      <c r="AG10" s="309"/>
      <c r="AH10" s="310"/>
      <c r="AO10" s="7"/>
    </row>
    <row r="11" spans="3:41" ht="13.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303">
        <v>0</v>
      </c>
      <c r="AG11" s="303"/>
      <c r="AH11" s="304"/>
      <c r="AO11" s="7"/>
    </row>
    <row r="12" spans="3:41" ht="1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309">
        <v>150.83414553</v>
      </c>
      <c r="AG12" s="309"/>
      <c r="AH12" s="310"/>
      <c r="AO12" s="7"/>
    </row>
    <row r="13" spans="3:41" ht="13.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303">
        <v>80.93865312</v>
      </c>
      <c r="AG13" s="303"/>
      <c r="AH13" s="304"/>
      <c r="AO13" s="7"/>
    </row>
    <row r="14" spans="3:41" ht="13.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303">
        <v>0</v>
      </c>
      <c r="AG14" s="303"/>
      <c r="AH14" s="304"/>
      <c r="AO14" s="7"/>
    </row>
    <row r="15" spans="3:41" ht="13.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303">
        <v>0</v>
      </c>
      <c r="AG15" s="303"/>
      <c r="AH15" s="304"/>
      <c r="AO15" s="7"/>
    </row>
    <row r="16" spans="3:41" ht="13.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303">
        <v>69.89549241</v>
      </c>
      <c r="AG16" s="303"/>
      <c r="AH16" s="304"/>
      <c r="AO16" s="7"/>
    </row>
    <row r="17" spans="3:41" ht="13.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303">
        <v>0</v>
      </c>
      <c r="AG17" s="303"/>
      <c r="AH17" s="304"/>
      <c r="AO17" s="7"/>
    </row>
    <row r="18" spans="3:41" ht="13.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8">
        <v>75.52200226000002</v>
      </c>
      <c r="AG19" s="228"/>
      <c r="AH19" s="229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8">
        <v>735.0125833999999</v>
      </c>
      <c r="AG20" s="228"/>
      <c r="AH20" s="229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8">
        <v>430.41268163999996</v>
      </c>
      <c r="AG21" s="228"/>
      <c r="AH21" s="229"/>
      <c r="AO21" s="7"/>
    </row>
    <row r="22" spans="3:41" ht="13.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303">
        <v>0.2216</v>
      </c>
      <c r="AG22" s="303"/>
      <c r="AH22" s="304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8">
        <v>0</v>
      </c>
      <c r="AG23" s="228"/>
      <c r="AH23" s="229"/>
      <c r="AN23" s="1" t="s">
        <v>43</v>
      </c>
      <c r="AO23" s="7"/>
    </row>
    <row r="24" spans="3:41" ht="13.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303">
        <v>0</v>
      </c>
      <c r="AG24" s="303"/>
      <c r="AH24" s="304"/>
      <c r="AO24" s="7"/>
    </row>
    <row r="25" spans="3:41" ht="13.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303">
        <v>0</v>
      </c>
      <c r="AG25" s="303"/>
      <c r="AH25" s="304"/>
      <c r="AO25" s="7"/>
    </row>
    <row r="26" spans="3:41" ht="13.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303">
        <v>0</v>
      </c>
      <c r="AG26" s="303"/>
      <c r="AH26" s="304"/>
      <c r="AO26" s="7"/>
    </row>
    <row r="27" spans="3:41" ht="13.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19.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305">
        <v>0</v>
      </c>
      <c r="AG28" s="305"/>
      <c r="AH28" s="306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8">
        <v>0</v>
      </c>
      <c r="AG29" s="228"/>
      <c r="AH29" s="229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8">
        <v>0</v>
      </c>
      <c r="AG30" s="228"/>
      <c r="AH30" s="229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8">
        <v>0</v>
      </c>
      <c r="AG31" s="228"/>
      <c r="AH31" s="229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8"/>
      <c r="AG32" s="228"/>
      <c r="AH32" s="229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8">
        <v>0</v>
      </c>
      <c r="AG33" s="228"/>
      <c r="AH33" s="229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8">
        <v>0</v>
      </c>
      <c r="AG34" s="228"/>
      <c r="AH34" s="229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8">
        <v>0</v>
      </c>
      <c r="AG35" s="228"/>
      <c r="AH35" s="229"/>
      <c r="AO35" s="7"/>
    </row>
    <row r="36" spans="3:41" ht="18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230"/>
      <c r="AG36" s="230"/>
      <c r="AH36" s="231"/>
      <c r="AO36" s="7"/>
    </row>
    <row r="37" ht="14.25" thickTop="1">
      <c r="AO37" s="7"/>
    </row>
    <row r="38" ht="13.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4.2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224" t="s">
        <v>43</v>
      </c>
      <c r="D41" s="225"/>
      <c r="E41" s="225"/>
      <c r="F41" s="225" t="s">
        <v>43</v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78" t="s">
        <v>44</v>
      </c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9"/>
      <c r="AO41" s="7"/>
    </row>
    <row r="42" spans="2:44" ht="43.5" customHeight="1" thickBot="1">
      <c r="B42" s="31"/>
      <c r="C42" s="226" t="s">
        <v>43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81" t="s">
        <v>45</v>
      </c>
      <c r="AA42" s="281"/>
      <c r="AB42" s="281"/>
      <c r="AC42" s="281" t="s">
        <v>46</v>
      </c>
      <c r="AD42" s="281"/>
      <c r="AE42" s="281"/>
      <c r="AF42" s="281" t="s">
        <v>47</v>
      </c>
      <c r="AG42" s="281"/>
      <c r="AH42" s="281"/>
      <c r="AI42" s="281" t="s">
        <v>48</v>
      </c>
      <c r="AJ42" s="281"/>
      <c r="AK42" s="282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298">
        <v>-1758.0558124964764</v>
      </c>
      <c r="AA43" s="299"/>
      <c r="AB43" s="300"/>
      <c r="AC43" s="301">
        <v>-143.8</v>
      </c>
      <c r="AD43" s="301"/>
      <c r="AE43" s="301"/>
      <c r="AF43" s="301">
        <v>-894.4</v>
      </c>
      <c r="AG43" s="301"/>
      <c r="AH43" s="301"/>
      <c r="AI43" s="301">
        <v>-719.8558124964761</v>
      </c>
      <c r="AJ43" s="301"/>
      <c r="AK43" s="302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96" t="s">
        <v>51</v>
      </c>
      <c r="W44" s="296"/>
      <c r="X44" s="296"/>
      <c r="Y44" s="297"/>
      <c r="Z44" s="285">
        <v>-1151.2485391678747</v>
      </c>
      <c r="AA44" s="286"/>
      <c r="AB44" s="287"/>
      <c r="AC44" s="288">
        <v>-51.7</v>
      </c>
      <c r="AD44" s="288"/>
      <c r="AE44" s="288"/>
      <c r="AF44" s="288">
        <v>-758.9</v>
      </c>
      <c r="AG44" s="288"/>
      <c r="AH44" s="288"/>
      <c r="AI44" s="288">
        <v>-340.64853916787456</v>
      </c>
      <c r="AJ44" s="288"/>
      <c r="AK44" s="289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96" t="s">
        <v>52</v>
      </c>
      <c r="W45" s="296"/>
      <c r="X45" s="296"/>
      <c r="Y45" s="297"/>
      <c r="Z45" s="285">
        <v>-606.8072733286016</v>
      </c>
      <c r="AA45" s="286"/>
      <c r="AB45" s="287"/>
      <c r="AC45" s="288">
        <v>-92.1</v>
      </c>
      <c r="AD45" s="288"/>
      <c r="AE45" s="288"/>
      <c r="AF45" s="288">
        <v>-135.5</v>
      </c>
      <c r="AG45" s="288"/>
      <c r="AH45" s="288"/>
      <c r="AI45" s="288">
        <v>-379.20727332860156</v>
      </c>
      <c r="AJ45" s="288"/>
      <c r="AK45" s="289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96" t="s">
        <v>51</v>
      </c>
      <c r="W46" s="296"/>
      <c r="X46" s="296"/>
      <c r="Y46" s="297"/>
      <c r="Z46" s="285">
        <v>0</v>
      </c>
      <c r="AA46" s="286"/>
      <c r="AB46" s="287"/>
      <c r="AC46" s="288">
        <v>0</v>
      </c>
      <c r="AD46" s="288"/>
      <c r="AE46" s="288"/>
      <c r="AF46" s="288">
        <v>0</v>
      </c>
      <c r="AG46" s="288"/>
      <c r="AH46" s="288"/>
      <c r="AI46" s="288">
        <v>0</v>
      </c>
      <c r="AJ46" s="288"/>
      <c r="AK46" s="289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96" t="s">
        <v>52</v>
      </c>
      <c r="W47" s="296"/>
      <c r="X47" s="296"/>
      <c r="Y47" s="297"/>
      <c r="Z47" s="285">
        <v>0</v>
      </c>
      <c r="AA47" s="286"/>
      <c r="AB47" s="287"/>
      <c r="AC47" s="288">
        <v>0</v>
      </c>
      <c r="AD47" s="288"/>
      <c r="AE47" s="288"/>
      <c r="AF47" s="288">
        <v>0</v>
      </c>
      <c r="AG47" s="288"/>
      <c r="AH47" s="288"/>
      <c r="AI47" s="288">
        <v>0</v>
      </c>
      <c r="AJ47" s="288"/>
      <c r="AK47" s="289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90">
        <f>(Z51+Z52)</f>
        <v>0</v>
      </c>
      <c r="AA50" s="291"/>
      <c r="AB50" s="292"/>
      <c r="AC50" s="290">
        <f>(AC51+AC52)</f>
        <v>0</v>
      </c>
      <c r="AD50" s="291"/>
      <c r="AE50" s="292"/>
      <c r="AF50" s="290">
        <f>(AF51+AF52)</f>
        <v>0</v>
      </c>
      <c r="AG50" s="291"/>
      <c r="AH50" s="292"/>
      <c r="AI50" s="290">
        <f>(AI51+AI52)</f>
        <v>0</v>
      </c>
      <c r="AJ50" s="291"/>
      <c r="AK50" s="293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85">
        <f>(AC51+AF51+AI51)</f>
        <v>0</v>
      </c>
      <c r="AA51" s="286"/>
      <c r="AB51" s="287"/>
      <c r="AC51" s="288">
        <v>0</v>
      </c>
      <c r="AD51" s="288"/>
      <c r="AE51" s="288"/>
      <c r="AF51" s="288">
        <v>0</v>
      </c>
      <c r="AG51" s="288"/>
      <c r="AH51" s="288"/>
      <c r="AI51" s="288">
        <v>0</v>
      </c>
      <c r="AJ51" s="288"/>
      <c r="AK51" s="289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85">
        <f>(AC52+AF52+AI52)</f>
        <v>0</v>
      </c>
      <c r="AA52" s="286"/>
      <c r="AB52" s="287"/>
      <c r="AC52" s="288">
        <v>0</v>
      </c>
      <c r="AD52" s="288"/>
      <c r="AE52" s="288"/>
      <c r="AF52" s="288">
        <v>0</v>
      </c>
      <c r="AG52" s="288"/>
      <c r="AH52" s="288"/>
      <c r="AI52" s="288">
        <v>0</v>
      </c>
      <c r="AJ52" s="288"/>
      <c r="AK52" s="289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90">
        <f>SUM(Z54:Z59)</f>
        <v>0</v>
      </c>
      <c r="AA53" s="291"/>
      <c r="AB53" s="292"/>
      <c r="AC53" s="294">
        <f>SUM(AC54:AC59)</f>
        <v>0</v>
      </c>
      <c r="AD53" s="294"/>
      <c r="AE53" s="294"/>
      <c r="AF53" s="294">
        <f>SUM(AF54:AF59)</f>
        <v>0</v>
      </c>
      <c r="AG53" s="294"/>
      <c r="AH53" s="294"/>
      <c r="AI53" s="294">
        <f>SUM(AI54:AI59)</f>
        <v>0</v>
      </c>
      <c r="AJ53" s="294"/>
      <c r="AK53" s="295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85">
        <f aca="true" t="shared" si="0" ref="Z54:Z59">(AC54+AF54+AI54)</f>
        <v>0</v>
      </c>
      <c r="AA54" s="286"/>
      <c r="AB54" s="287"/>
      <c r="AC54" s="288">
        <v>0</v>
      </c>
      <c r="AD54" s="288"/>
      <c r="AE54" s="288"/>
      <c r="AF54" s="288">
        <v>0</v>
      </c>
      <c r="AG54" s="288"/>
      <c r="AH54" s="288"/>
      <c r="AI54" s="288">
        <v>0</v>
      </c>
      <c r="AJ54" s="288"/>
      <c r="AK54" s="289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85">
        <f t="shared" si="0"/>
        <v>0</v>
      </c>
      <c r="AA55" s="286"/>
      <c r="AB55" s="287"/>
      <c r="AC55" s="288">
        <v>0</v>
      </c>
      <c r="AD55" s="288"/>
      <c r="AE55" s="288"/>
      <c r="AF55" s="288">
        <v>0</v>
      </c>
      <c r="AG55" s="288"/>
      <c r="AH55" s="288"/>
      <c r="AI55" s="288">
        <v>0</v>
      </c>
      <c r="AJ55" s="288"/>
      <c r="AK55" s="289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85">
        <f t="shared" si="0"/>
        <v>0</v>
      </c>
      <c r="AA56" s="286"/>
      <c r="AB56" s="287"/>
      <c r="AC56" s="288">
        <v>0</v>
      </c>
      <c r="AD56" s="288"/>
      <c r="AE56" s="288"/>
      <c r="AF56" s="288">
        <v>0</v>
      </c>
      <c r="AG56" s="288"/>
      <c r="AH56" s="288"/>
      <c r="AI56" s="288">
        <v>0</v>
      </c>
      <c r="AJ56" s="288"/>
      <c r="AK56" s="289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85">
        <f t="shared" si="0"/>
        <v>0</v>
      </c>
      <c r="AA57" s="286"/>
      <c r="AB57" s="287"/>
      <c r="AC57" s="288">
        <v>0</v>
      </c>
      <c r="AD57" s="288"/>
      <c r="AE57" s="288"/>
      <c r="AF57" s="288">
        <v>0</v>
      </c>
      <c r="AG57" s="288"/>
      <c r="AH57" s="288"/>
      <c r="AI57" s="288">
        <v>0</v>
      </c>
      <c r="AJ57" s="288"/>
      <c r="AK57" s="289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85">
        <f t="shared" si="0"/>
        <v>0</v>
      </c>
      <c r="AA58" s="286"/>
      <c r="AB58" s="287"/>
      <c r="AC58" s="288">
        <v>0</v>
      </c>
      <c r="AD58" s="288"/>
      <c r="AE58" s="288"/>
      <c r="AF58" s="288">
        <v>0</v>
      </c>
      <c r="AG58" s="288"/>
      <c r="AH58" s="288"/>
      <c r="AI58" s="288">
        <v>0</v>
      </c>
      <c r="AJ58" s="288"/>
      <c r="AK58" s="289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73">
        <f t="shared" si="0"/>
        <v>0</v>
      </c>
      <c r="AA59" s="274"/>
      <c r="AB59" s="275"/>
      <c r="AC59" s="276">
        <v>0</v>
      </c>
      <c r="AD59" s="276"/>
      <c r="AE59" s="276"/>
      <c r="AF59" s="276">
        <v>0</v>
      </c>
      <c r="AG59" s="276"/>
      <c r="AH59" s="276"/>
      <c r="AI59" s="276">
        <v>0</v>
      </c>
      <c r="AJ59" s="276"/>
      <c r="AK59" s="277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3.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3.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3.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1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4.2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224" t="s">
        <v>43</v>
      </c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78" t="s">
        <v>44</v>
      </c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9"/>
      <c r="AO70" s="7"/>
      <c r="AP70" s="7"/>
      <c r="AQ70" s="7"/>
      <c r="AR70" s="7"/>
    </row>
    <row r="71" spans="3:44" ht="43.5" customHeight="1" thickBot="1">
      <c r="C71" s="226" t="s">
        <v>43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80" t="s">
        <v>45</v>
      </c>
      <c r="AA71" s="280"/>
      <c r="AB71" s="280"/>
      <c r="AC71" s="280" t="s">
        <v>46</v>
      </c>
      <c r="AD71" s="280"/>
      <c r="AE71" s="280"/>
      <c r="AF71" s="280" t="s">
        <v>47</v>
      </c>
      <c r="AG71" s="280"/>
      <c r="AH71" s="280"/>
      <c r="AI71" s="281" t="s">
        <v>48</v>
      </c>
      <c r="AJ71" s="281"/>
      <c r="AK71" s="282"/>
      <c r="AO71" s="7"/>
      <c r="AP71" s="7"/>
      <c r="AQ71" s="7"/>
      <c r="AR71" s="7"/>
    </row>
    <row r="72" spans="3:44" ht="16.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69">
        <v>-943.21930496</v>
      </c>
      <c r="AA72" s="270"/>
      <c r="AB72" s="271"/>
      <c r="AC72" s="269">
        <v>-943.21930496</v>
      </c>
      <c r="AD72" s="270"/>
      <c r="AE72" s="271"/>
      <c r="AF72" s="269">
        <v>0</v>
      </c>
      <c r="AG72" s="270"/>
      <c r="AH72" s="271"/>
      <c r="AI72" s="283">
        <v>0</v>
      </c>
      <c r="AJ72" s="283"/>
      <c r="AK72" s="284"/>
      <c r="AO72" s="7"/>
      <c r="AP72" s="7"/>
      <c r="AQ72" s="7"/>
      <c r="AR72" s="7"/>
    </row>
    <row r="73" spans="3:44" ht="13.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61">
        <v>0</v>
      </c>
      <c r="AA73" s="262"/>
      <c r="AB73" s="263"/>
      <c r="AC73" s="261">
        <v>0</v>
      </c>
      <c r="AD73" s="262"/>
      <c r="AE73" s="263"/>
      <c r="AF73" s="261">
        <v>0</v>
      </c>
      <c r="AG73" s="262"/>
      <c r="AH73" s="263"/>
      <c r="AI73" s="262">
        <v>0</v>
      </c>
      <c r="AJ73" s="262"/>
      <c r="AK73" s="264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61">
        <v>-943.21930496</v>
      </c>
      <c r="AA74" s="262"/>
      <c r="AB74" s="263"/>
      <c r="AC74" s="261">
        <v>-943.21930496</v>
      </c>
      <c r="AD74" s="262"/>
      <c r="AE74" s="263"/>
      <c r="AF74" s="261">
        <v>0</v>
      </c>
      <c r="AG74" s="262"/>
      <c r="AH74" s="263"/>
      <c r="AI74" s="262">
        <v>0</v>
      </c>
      <c r="AJ74" s="262"/>
      <c r="AK74" s="264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69">
        <f>(AC76+AF76+AI76)</f>
        <v>0</v>
      </c>
      <c r="AA76" s="270"/>
      <c r="AB76" s="271"/>
      <c r="AC76" s="269">
        <v>0</v>
      </c>
      <c r="AD76" s="270"/>
      <c r="AE76" s="271"/>
      <c r="AF76" s="269">
        <v>0</v>
      </c>
      <c r="AG76" s="270"/>
      <c r="AH76" s="271"/>
      <c r="AI76" s="270">
        <v>0</v>
      </c>
      <c r="AJ76" s="270"/>
      <c r="AK76" s="272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69">
        <f>+Z79+Z85+Z87</f>
        <v>0</v>
      </c>
      <c r="AA77" s="270"/>
      <c r="AB77" s="271"/>
      <c r="AC77" s="269">
        <f>+AC79+AC85+AC87</f>
        <v>0</v>
      </c>
      <c r="AD77" s="270"/>
      <c r="AE77" s="271"/>
      <c r="AF77" s="269">
        <f>+AF79+AF85+AF87</f>
        <v>0</v>
      </c>
      <c r="AG77" s="270"/>
      <c r="AH77" s="271"/>
      <c r="AI77" s="270">
        <f>+AI79+AI85+AI87</f>
        <v>0</v>
      </c>
      <c r="AJ77" s="270"/>
      <c r="AK77" s="272"/>
      <c r="AO77" s="7"/>
      <c r="AP77" s="7"/>
      <c r="AQ77" s="7"/>
      <c r="AR77" s="7"/>
    </row>
    <row r="78" spans="3:44" ht="13.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3.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61">
        <f>+Z80+Z81+Z82</f>
        <v>0</v>
      </c>
      <c r="AA79" s="262"/>
      <c r="AB79" s="263"/>
      <c r="AC79" s="261">
        <f>+AC80+AC81+AC82</f>
        <v>0</v>
      </c>
      <c r="AD79" s="262"/>
      <c r="AE79" s="263"/>
      <c r="AF79" s="261">
        <f>+AF80+AF81+AF82</f>
        <v>0</v>
      </c>
      <c r="AG79" s="262"/>
      <c r="AH79" s="263"/>
      <c r="AI79" s="262">
        <f>+AI80+AI81+AI82</f>
        <v>0</v>
      </c>
      <c r="AJ79" s="262"/>
      <c r="AK79" s="264"/>
      <c r="AO79" s="7"/>
      <c r="AP79" s="7"/>
      <c r="AQ79" s="7"/>
      <c r="AR79" s="7"/>
    </row>
    <row r="80" spans="3:44" ht="13.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57">
        <f>(AC80+AF80+AI80)</f>
        <v>0</v>
      </c>
      <c r="AA80" s="258"/>
      <c r="AB80" s="259"/>
      <c r="AC80" s="257">
        <v>0</v>
      </c>
      <c r="AD80" s="258"/>
      <c r="AE80" s="259"/>
      <c r="AF80" s="257">
        <v>0</v>
      </c>
      <c r="AG80" s="258"/>
      <c r="AH80" s="259"/>
      <c r="AI80" s="258">
        <v>0</v>
      </c>
      <c r="AJ80" s="258"/>
      <c r="AK80" s="260"/>
      <c r="AO80" s="7"/>
      <c r="AP80" s="7"/>
      <c r="AQ80" s="7"/>
      <c r="AR80" s="7"/>
    </row>
    <row r="81" spans="3:44" ht="13.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57">
        <f>(AC81+AF81+AI81)</f>
        <v>0</v>
      </c>
      <c r="AA81" s="258"/>
      <c r="AB81" s="259"/>
      <c r="AC81" s="257">
        <v>0</v>
      </c>
      <c r="AD81" s="258"/>
      <c r="AE81" s="259"/>
      <c r="AF81" s="257">
        <v>0</v>
      </c>
      <c r="AG81" s="258"/>
      <c r="AH81" s="259"/>
      <c r="AI81" s="258">
        <v>0</v>
      </c>
      <c r="AJ81" s="258"/>
      <c r="AK81" s="260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57">
        <f>(AC82+AF82+AI82)</f>
        <v>0</v>
      </c>
      <c r="AA82" s="258"/>
      <c r="AB82" s="259"/>
      <c r="AC82" s="257">
        <v>0</v>
      </c>
      <c r="AD82" s="258"/>
      <c r="AE82" s="259"/>
      <c r="AF82" s="257">
        <v>0</v>
      </c>
      <c r="AG82" s="258"/>
      <c r="AH82" s="259"/>
      <c r="AI82" s="258">
        <v>0</v>
      </c>
      <c r="AJ82" s="258"/>
      <c r="AK82" s="260"/>
      <c r="AO82" s="7"/>
      <c r="AP82" s="7"/>
      <c r="AQ82" s="7"/>
      <c r="AR82" s="7"/>
    </row>
    <row r="83" spans="3:44" ht="13.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57">
        <f>(AC83+AF83+AI83)</f>
        <v>0</v>
      </c>
      <c r="AA83" s="258"/>
      <c r="AB83" s="259"/>
      <c r="AC83" s="257">
        <v>0</v>
      </c>
      <c r="AD83" s="258"/>
      <c r="AE83" s="259"/>
      <c r="AF83" s="257">
        <v>0</v>
      </c>
      <c r="AG83" s="258"/>
      <c r="AH83" s="259"/>
      <c r="AI83" s="258">
        <v>0</v>
      </c>
      <c r="AJ83" s="258"/>
      <c r="AK83" s="260"/>
      <c r="AO83" s="7"/>
      <c r="AP83" s="7"/>
      <c r="AQ83" s="7"/>
      <c r="AR83" s="7"/>
    </row>
    <row r="84" spans="3:44" ht="13.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3.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61">
        <f>(AC85+AF85+AI85)</f>
        <v>0</v>
      </c>
      <c r="AA85" s="262"/>
      <c r="AB85" s="263"/>
      <c r="AC85" s="261">
        <v>0</v>
      </c>
      <c r="AD85" s="262"/>
      <c r="AE85" s="263"/>
      <c r="AF85" s="261">
        <v>0</v>
      </c>
      <c r="AG85" s="262"/>
      <c r="AH85" s="263"/>
      <c r="AI85" s="262">
        <v>0</v>
      </c>
      <c r="AJ85" s="262"/>
      <c r="AK85" s="264"/>
      <c r="AO85" s="7"/>
      <c r="AP85" s="7"/>
      <c r="AQ85" s="7"/>
      <c r="AR85" s="7"/>
    </row>
    <row r="86" spans="3:44" ht="13.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3.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61">
        <f>(AC87+AF87+AI87)</f>
        <v>0</v>
      </c>
      <c r="AA87" s="262"/>
      <c r="AB87" s="263"/>
      <c r="AC87" s="261">
        <v>0</v>
      </c>
      <c r="AD87" s="262"/>
      <c r="AE87" s="263"/>
      <c r="AF87" s="261">
        <v>0</v>
      </c>
      <c r="AG87" s="262"/>
      <c r="AH87" s="263"/>
      <c r="AI87" s="262">
        <v>0</v>
      </c>
      <c r="AJ87" s="262"/>
      <c r="AK87" s="264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69">
        <f>+Z90+Z96+Z98</f>
        <v>0</v>
      </c>
      <c r="AA88" s="270"/>
      <c r="AB88" s="271"/>
      <c r="AC88" s="269">
        <f>+AC90+AC96+AC98</f>
        <v>0</v>
      </c>
      <c r="AD88" s="270"/>
      <c r="AE88" s="271"/>
      <c r="AF88" s="269">
        <f>+AF90+AF96+AF98</f>
        <v>0</v>
      </c>
      <c r="AG88" s="270"/>
      <c r="AH88" s="271"/>
      <c r="AI88" s="270">
        <f>+AI90+AI96+AI98</f>
        <v>0</v>
      </c>
      <c r="AJ88" s="270"/>
      <c r="AK88" s="272"/>
      <c r="AO88" s="7"/>
      <c r="AP88" s="7"/>
      <c r="AQ88" s="7"/>
      <c r="AR88" s="7"/>
    </row>
    <row r="89" spans="3:44" ht="13.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3.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65">
        <f>+Z91+Z92+Z93</f>
        <v>0</v>
      </c>
      <c r="AA90" s="266"/>
      <c r="AB90" s="267"/>
      <c r="AC90" s="265">
        <f>+AC91+AC92+AC93</f>
        <v>0</v>
      </c>
      <c r="AD90" s="266"/>
      <c r="AE90" s="267"/>
      <c r="AF90" s="265">
        <f>+AF91+AF92+AF93</f>
        <v>0</v>
      </c>
      <c r="AG90" s="266"/>
      <c r="AH90" s="267"/>
      <c r="AI90" s="266">
        <f>+AI91+AI92+AI93</f>
        <v>0</v>
      </c>
      <c r="AJ90" s="266"/>
      <c r="AK90" s="268"/>
      <c r="AO90" s="7"/>
      <c r="AP90" s="7"/>
      <c r="AQ90" s="7"/>
      <c r="AR90" s="7"/>
    </row>
    <row r="91" spans="3:44" ht="13.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57">
        <f>(AC91+AF91+AI91)</f>
        <v>0</v>
      </c>
      <c r="AA91" s="258"/>
      <c r="AB91" s="259"/>
      <c r="AC91" s="257">
        <v>0</v>
      </c>
      <c r="AD91" s="258"/>
      <c r="AE91" s="259"/>
      <c r="AF91" s="257">
        <v>0</v>
      </c>
      <c r="AG91" s="258"/>
      <c r="AH91" s="259"/>
      <c r="AI91" s="258">
        <v>0</v>
      </c>
      <c r="AJ91" s="258"/>
      <c r="AK91" s="260"/>
      <c r="AO91" s="7"/>
      <c r="AP91" s="7"/>
      <c r="AQ91" s="7"/>
      <c r="AR91" s="7"/>
    </row>
    <row r="92" spans="3:44" ht="13.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57">
        <f>(AC92+AF92+AI92)</f>
        <v>0</v>
      </c>
      <c r="AA92" s="258"/>
      <c r="AB92" s="259"/>
      <c r="AC92" s="257">
        <v>0</v>
      </c>
      <c r="AD92" s="258"/>
      <c r="AE92" s="259"/>
      <c r="AF92" s="257">
        <v>0</v>
      </c>
      <c r="AG92" s="258"/>
      <c r="AH92" s="259"/>
      <c r="AI92" s="258">
        <v>0</v>
      </c>
      <c r="AJ92" s="258"/>
      <c r="AK92" s="260"/>
      <c r="AO92" s="7"/>
      <c r="AP92" s="7"/>
      <c r="AQ92" s="7"/>
      <c r="AR92" s="7"/>
    </row>
    <row r="93" spans="3:44" ht="13.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57">
        <f>(AC93+AF93+AI93)</f>
        <v>0</v>
      </c>
      <c r="AA93" s="258"/>
      <c r="AB93" s="259"/>
      <c r="AC93" s="257">
        <v>0</v>
      </c>
      <c r="AD93" s="258"/>
      <c r="AE93" s="259"/>
      <c r="AF93" s="257">
        <v>0</v>
      </c>
      <c r="AG93" s="258"/>
      <c r="AH93" s="259"/>
      <c r="AI93" s="258">
        <v>0</v>
      </c>
      <c r="AJ93" s="258"/>
      <c r="AK93" s="260"/>
      <c r="AO93" s="7"/>
      <c r="AP93" s="7"/>
      <c r="AQ93" s="7"/>
      <c r="AR93" s="7"/>
    </row>
    <row r="94" spans="3:44" ht="13.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57">
        <f>(AC94+AF94+AI94)</f>
        <v>0</v>
      </c>
      <c r="AA94" s="258"/>
      <c r="AB94" s="259"/>
      <c r="AC94" s="257">
        <v>0</v>
      </c>
      <c r="AD94" s="258"/>
      <c r="AE94" s="259"/>
      <c r="AF94" s="257">
        <v>0</v>
      </c>
      <c r="AG94" s="258"/>
      <c r="AH94" s="259"/>
      <c r="AI94" s="258">
        <v>0</v>
      </c>
      <c r="AJ94" s="258"/>
      <c r="AK94" s="260"/>
      <c r="AO94" s="7"/>
      <c r="AP94" s="7"/>
      <c r="AQ94" s="7"/>
      <c r="AR94" s="7"/>
    </row>
    <row r="95" spans="3:44" ht="13.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3.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65">
        <f>(AC96+AF96+AI96)</f>
        <v>0</v>
      </c>
      <c r="AA96" s="266"/>
      <c r="AB96" s="267"/>
      <c r="AC96" s="265">
        <v>0</v>
      </c>
      <c r="AD96" s="266"/>
      <c r="AE96" s="267"/>
      <c r="AF96" s="265">
        <v>0</v>
      </c>
      <c r="AG96" s="266"/>
      <c r="AH96" s="267"/>
      <c r="AI96" s="266">
        <v>0</v>
      </c>
      <c r="AJ96" s="266"/>
      <c r="AK96" s="268"/>
      <c r="AO96" s="7"/>
      <c r="AP96" s="7"/>
      <c r="AQ96" s="7"/>
      <c r="AR96" s="7"/>
    </row>
    <row r="97" spans="3:44" ht="13.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3.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65">
        <f>(AC98+AF98+AI98)</f>
        <v>0</v>
      </c>
      <c r="AA98" s="266"/>
      <c r="AB98" s="267"/>
      <c r="AC98" s="265">
        <v>0</v>
      </c>
      <c r="AD98" s="266"/>
      <c r="AE98" s="267"/>
      <c r="AF98" s="265">
        <v>0</v>
      </c>
      <c r="AG98" s="266"/>
      <c r="AH98" s="267"/>
      <c r="AI98" s="266">
        <v>0</v>
      </c>
      <c r="AJ98" s="266"/>
      <c r="AK98" s="268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69">
        <f>+Z101+Z104</f>
        <v>0</v>
      </c>
      <c r="AA100" s="270"/>
      <c r="AB100" s="271"/>
      <c r="AC100" s="269">
        <f>+AC101+AC104</f>
        <v>0</v>
      </c>
      <c r="AD100" s="270"/>
      <c r="AE100" s="271"/>
      <c r="AF100" s="269">
        <f>+AF101+AF104</f>
        <v>0</v>
      </c>
      <c r="AG100" s="270"/>
      <c r="AH100" s="271"/>
      <c r="AI100" s="270">
        <f>+AI101+AI104</f>
        <v>0</v>
      </c>
      <c r="AJ100" s="270"/>
      <c r="AK100" s="272"/>
      <c r="AO100" s="7"/>
      <c r="AP100" s="7"/>
      <c r="AQ100" s="7"/>
      <c r="AR100" s="7"/>
    </row>
    <row r="101" spans="3:44" ht="13.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61">
        <f>+Z102+Z103</f>
        <v>0</v>
      </c>
      <c r="AA101" s="262"/>
      <c r="AB101" s="263"/>
      <c r="AC101" s="261">
        <f>+AC102+AC103</f>
        <v>0</v>
      </c>
      <c r="AD101" s="262"/>
      <c r="AE101" s="263"/>
      <c r="AF101" s="261">
        <f>+AF102+AF103</f>
        <v>0</v>
      </c>
      <c r="AG101" s="262"/>
      <c r="AH101" s="263"/>
      <c r="AI101" s="262">
        <f>+AI102+AI103</f>
        <v>0</v>
      </c>
      <c r="AJ101" s="262"/>
      <c r="AK101" s="264"/>
      <c r="AO101" s="7"/>
      <c r="AP101" s="7"/>
      <c r="AQ101" s="7"/>
      <c r="AR101" s="7"/>
    </row>
    <row r="102" spans="3:44" ht="13.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57">
        <f>(AC102+AF102+AI102)</f>
        <v>0</v>
      </c>
      <c r="AA102" s="258"/>
      <c r="AB102" s="259"/>
      <c r="AC102" s="257">
        <v>0</v>
      </c>
      <c r="AD102" s="258"/>
      <c r="AE102" s="259"/>
      <c r="AF102" s="257">
        <v>0</v>
      </c>
      <c r="AG102" s="258"/>
      <c r="AH102" s="259"/>
      <c r="AI102" s="258">
        <v>0</v>
      </c>
      <c r="AJ102" s="258"/>
      <c r="AK102" s="260"/>
      <c r="AO102" s="7"/>
      <c r="AP102" s="7"/>
      <c r="AQ102" s="7"/>
      <c r="AR102" s="7"/>
    </row>
    <row r="103" spans="3:44" ht="13.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57">
        <f>(AC103+AF103+AI103)</f>
        <v>0</v>
      </c>
      <c r="AA103" s="258"/>
      <c r="AB103" s="259"/>
      <c r="AC103" s="257">
        <v>0</v>
      </c>
      <c r="AD103" s="258"/>
      <c r="AE103" s="259"/>
      <c r="AF103" s="257">
        <v>0</v>
      </c>
      <c r="AG103" s="258"/>
      <c r="AH103" s="259"/>
      <c r="AI103" s="258">
        <v>0</v>
      </c>
      <c r="AJ103" s="258"/>
      <c r="AK103" s="260"/>
      <c r="AO103" s="7"/>
      <c r="AP103" s="7"/>
      <c r="AQ103" s="7"/>
      <c r="AR103" s="7"/>
    </row>
    <row r="104" spans="3:44" ht="13.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61">
        <f>+Z105+Z106</f>
        <v>0</v>
      </c>
      <c r="AA104" s="262"/>
      <c r="AB104" s="263"/>
      <c r="AC104" s="261">
        <f>+AC105+AC106</f>
        <v>0</v>
      </c>
      <c r="AD104" s="262"/>
      <c r="AE104" s="263"/>
      <c r="AF104" s="261">
        <f>+AF105+AF106</f>
        <v>0</v>
      </c>
      <c r="AG104" s="262"/>
      <c r="AH104" s="263"/>
      <c r="AI104" s="262">
        <f>+AI105+AI106</f>
        <v>0</v>
      </c>
      <c r="AJ104" s="262"/>
      <c r="AK104" s="264"/>
      <c r="AO104" s="7"/>
      <c r="AP104" s="7"/>
      <c r="AQ104" s="7"/>
      <c r="AR104" s="7"/>
    </row>
    <row r="105" spans="3:44" ht="13.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57">
        <f>(AC105+AF105+AI105)</f>
        <v>0</v>
      </c>
      <c r="AA105" s="258"/>
      <c r="AB105" s="259"/>
      <c r="AC105" s="257">
        <v>0</v>
      </c>
      <c r="AD105" s="258"/>
      <c r="AE105" s="259"/>
      <c r="AF105" s="257">
        <v>0</v>
      </c>
      <c r="AG105" s="258"/>
      <c r="AH105" s="259"/>
      <c r="AI105" s="258">
        <v>0</v>
      </c>
      <c r="AJ105" s="258"/>
      <c r="AK105" s="260"/>
      <c r="AO105" s="7"/>
      <c r="AP105" s="7"/>
      <c r="AQ105" s="7"/>
      <c r="AR105" s="7"/>
    </row>
    <row r="106" spans="3:44" ht="14.2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53">
        <f>(AC106+AF106+AI106)</f>
        <v>0</v>
      </c>
      <c r="AA106" s="254"/>
      <c r="AB106" s="255"/>
      <c r="AC106" s="253">
        <v>0</v>
      </c>
      <c r="AD106" s="254"/>
      <c r="AE106" s="255"/>
      <c r="AF106" s="253">
        <v>0</v>
      </c>
      <c r="AG106" s="254"/>
      <c r="AH106" s="255"/>
      <c r="AI106" s="254">
        <v>0</v>
      </c>
      <c r="AJ106" s="254"/>
      <c r="AK106" s="256"/>
      <c r="AO106" s="7"/>
      <c r="AP106" s="7"/>
      <c r="AQ106" s="7"/>
      <c r="AR106" s="7"/>
    </row>
    <row r="107" spans="3:44" ht="18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40">
        <f>+Z109+Z110</f>
        <v>0</v>
      </c>
      <c r="AA108" s="241"/>
      <c r="AB108" s="242"/>
      <c r="AC108" s="240">
        <f>+AC109+AC110</f>
        <v>0</v>
      </c>
      <c r="AD108" s="241"/>
      <c r="AE108" s="242"/>
      <c r="AF108" s="240">
        <f>+AF109+AF110</f>
        <v>0</v>
      </c>
      <c r="AG108" s="241"/>
      <c r="AH108" s="242"/>
      <c r="AI108" s="241">
        <f>+AI109+AI110</f>
        <v>0</v>
      </c>
      <c r="AJ108" s="241"/>
      <c r="AK108" s="243"/>
      <c r="AO108" s="7"/>
      <c r="AP108" s="7"/>
      <c r="AQ108" s="7"/>
      <c r="AR108" s="7"/>
    </row>
    <row r="109" spans="3:44" ht="13.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44">
        <f>(AC109+AF109+AI109)</f>
        <v>0</v>
      </c>
      <c r="AA109" s="245"/>
      <c r="AB109" s="246"/>
      <c r="AC109" s="244">
        <v>0</v>
      </c>
      <c r="AD109" s="245"/>
      <c r="AE109" s="246"/>
      <c r="AF109" s="244">
        <v>0</v>
      </c>
      <c r="AG109" s="245"/>
      <c r="AH109" s="246"/>
      <c r="AI109" s="245">
        <v>0</v>
      </c>
      <c r="AJ109" s="245"/>
      <c r="AK109" s="247"/>
      <c r="AO109" s="7"/>
      <c r="AP109" s="7"/>
      <c r="AQ109" s="7"/>
      <c r="AR109" s="7"/>
    </row>
    <row r="110" spans="3:44" ht="13.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44">
        <f>(AC110+AF110+AI110)</f>
        <v>0</v>
      </c>
      <c r="AA110" s="245"/>
      <c r="AB110" s="246"/>
      <c r="AC110" s="244">
        <v>0</v>
      </c>
      <c r="AD110" s="245"/>
      <c r="AE110" s="246"/>
      <c r="AF110" s="244">
        <v>0</v>
      </c>
      <c r="AG110" s="245"/>
      <c r="AH110" s="246"/>
      <c r="AI110" s="245">
        <v>0</v>
      </c>
      <c r="AJ110" s="245"/>
      <c r="AK110" s="247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40">
        <f>+Z112+Z113</f>
        <v>0</v>
      </c>
      <c r="AA111" s="241"/>
      <c r="AB111" s="242"/>
      <c r="AC111" s="240">
        <f>+AC112+AC113</f>
        <v>0</v>
      </c>
      <c r="AD111" s="241"/>
      <c r="AE111" s="242"/>
      <c r="AF111" s="240">
        <f>+AF112+AF113</f>
        <v>0</v>
      </c>
      <c r="AG111" s="241"/>
      <c r="AH111" s="242"/>
      <c r="AI111" s="241">
        <f>+AI112+AI113</f>
        <v>0</v>
      </c>
      <c r="AJ111" s="241"/>
      <c r="AK111" s="243"/>
      <c r="AO111" s="7"/>
      <c r="AP111" s="7"/>
      <c r="AQ111" s="7"/>
      <c r="AR111" s="7"/>
    </row>
    <row r="112" spans="3:44" ht="13.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44">
        <f>(AC112+AF112+AI112)</f>
        <v>0</v>
      </c>
      <c r="AA112" s="245"/>
      <c r="AB112" s="246"/>
      <c r="AC112" s="244">
        <v>0</v>
      </c>
      <c r="AD112" s="245"/>
      <c r="AE112" s="246"/>
      <c r="AF112" s="244">
        <v>0</v>
      </c>
      <c r="AG112" s="245"/>
      <c r="AH112" s="246"/>
      <c r="AI112" s="245">
        <v>0</v>
      </c>
      <c r="AJ112" s="245"/>
      <c r="AK112" s="247"/>
      <c r="AO112" s="7"/>
      <c r="AP112" s="7"/>
      <c r="AQ112" s="7"/>
      <c r="AR112" s="7"/>
    </row>
    <row r="113" spans="3:44" ht="13.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44">
        <f>(AC113+AF113+AI113)</f>
        <v>0</v>
      </c>
      <c r="AA113" s="245"/>
      <c r="AB113" s="246"/>
      <c r="AC113" s="244">
        <v>0</v>
      </c>
      <c r="AD113" s="245"/>
      <c r="AE113" s="246"/>
      <c r="AF113" s="244">
        <v>0</v>
      </c>
      <c r="AG113" s="245"/>
      <c r="AH113" s="246"/>
      <c r="AI113" s="245">
        <v>0</v>
      </c>
      <c r="AJ113" s="245"/>
      <c r="AK113" s="247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40">
        <f>+Z115+Z116</f>
        <v>0</v>
      </c>
      <c r="AA114" s="241"/>
      <c r="AB114" s="242"/>
      <c r="AC114" s="240">
        <f>+AC115+AC116</f>
        <v>0</v>
      </c>
      <c r="AD114" s="241"/>
      <c r="AE114" s="242"/>
      <c r="AF114" s="240">
        <f>+AF115+AF116</f>
        <v>0</v>
      </c>
      <c r="AG114" s="241"/>
      <c r="AH114" s="242"/>
      <c r="AI114" s="241">
        <f>+AI115+AI116</f>
        <v>0</v>
      </c>
      <c r="AJ114" s="241"/>
      <c r="AK114" s="243"/>
      <c r="AO114" s="7"/>
      <c r="AP114" s="7"/>
      <c r="AQ114" s="7"/>
      <c r="AR114" s="7"/>
    </row>
    <row r="115" spans="3:44" ht="13.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44">
        <f>(AC115+AF115+AI115)</f>
        <v>0</v>
      </c>
      <c r="AA115" s="245"/>
      <c r="AB115" s="246"/>
      <c r="AC115" s="244">
        <v>0</v>
      </c>
      <c r="AD115" s="245"/>
      <c r="AE115" s="246"/>
      <c r="AF115" s="244">
        <v>0</v>
      </c>
      <c r="AG115" s="245"/>
      <c r="AH115" s="246"/>
      <c r="AI115" s="245">
        <v>0</v>
      </c>
      <c r="AJ115" s="245"/>
      <c r="AK115" s="247"/>
      <c r="AO115" s="7"/>
      <c r="AP115" s="7"/>
      <c r="AQ115" s="7"/>
      <c r="AR115" s="7"/>
    </row>
    <row r="116" spans="3:44" ht="13.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44">
        <f>(AC116+AF116+AI116)</f>
        <v>0</v>
      </c>
      <c r="AA116" s="245"/>
      <c r="AB116" s="246"/>
      <c r="AC116" s="244">
        <v>0</v>
      </c>
      <c r="AD116" s="245"/>
      <c r="AE116" s="246"/>
      <c r="AF116" s="244">
        <v>0</v>
      </c>
      <c r="AG116" s="245"/>
      <c r="AH116" s="246"/>
      <c r="AI116" s="245">
        <v>0</v>
      </c>
      <c r="AJ116" s="245"/>
      <c r="AK116" s="247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40">
        <f>+Z118+Z119</f>
        <v>0</v>
      </c>
      <c r="AA117" s="241"/>
      <c r="AB117" s="242"/>
      <c r="AC117" s="240">
        <f>+AC118+AC119</f>
        <v>0</v>
      </c>
      <c r="AD117" s="241"/>
      <c r="AE117" s="242"/>
      <c r="AF117" s="240">
        <f>+AF118+AF119</f>
        <v>0</v>
      </c>
      <c r="AG117" s="241"/>
      <c r="AH117" s="242"/>
      <c r="AI117" s="241">
        <f>+AI118+AI119</f>
        <v>0</v>
      </c>
      <c r="AJ117" s="241"/>
      <c r="AK117" s="243"/>
      <c r="AO117" s="7"/>
      <c r="AP117" s="7"/>
      <c r="AQ117" s="7"/>
      <c r="AR117" s="7"/>
    </row>
    <row r="118" spans="3:44" ht="13.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44">
        <f>(AC118+AF118+AI118)</f>
        <v>0</v>
      </c>
      <c r="AA118" s="245"/>
      <c r="AB118" s="246"/>
      <c r="AC118" s="244">
        <v>0</v>
      </c>
      <c r="AD118" s="245"/>
      <c r="AE118" s="246"/>
      <c r="AF118" s="244">
        <v>0</v>
      </c>
      <c r="AG118" s="245"/>
      <c r="AH118" s="246"/>
      <c r="AI118" s="245">
        <v>0</v>
      </c>
      <c r="AJ118" s="245"/>
      <c r="AK118" s="247"/>
      <c r="AO118" s="7"/>
      <c r="AP118" s="7"/>
      <c r="AQ118" s="7"/>
      <c r="AR118" s="7"/>
    </row>
    <row r="119" spans="3:44" ht="13.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44">
        <f>(AC119+AF119+AI119)</f>
        <v>0</v>
      </c>
      <c r="AA119" s="245"/>
      <c r="AB119" s="246"/>
      <c r="AC119" s="244">
        <v>0</v>
      </c>
      <c r="AD119" s="245"/>
      <c r="AE119" s="246"/>
      <c r="AF119" s="244">
        <v>0</v>
      </c>
      <c r="AG119" s="245"/>
      <c r="AH119" s="246"/>
      <c r="AI119" s="245">
        <v>0</v>
      </c>
      <c r="AJ119" s="245"/>
      <c r="AK119" s="247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40">
        <f>+Z121+Z122</f>
        <v>0</v>
      </c>
      <c r="AA120" s="241"/>
      <c r="AB120" s="242"/>
      <c r="AC120" s="240">
        <f>+AC121+AC122</f>
        <v>0</v>
      </c>
      <c r="AD120" s="241"/>
      <c r="AE120" s="242"/>
      <c r="AF120" s="240">
        <f>+AF121+AF122</f>
        <v>0</v>
      </c>
      <c r="AG120" s="241"/>
      <c r="AH120" s="242"/>
      <c r="AI120" s="241">
        <f>+AI121+AI122</f>
        <v>0</v>
      </c>
      <c r="AJ120" s="241"/>
      <c r="AK120" s="243"/>
      <c r="AO120" s="7"/>
      <c r="AP120" s="7"/>
      <c r="AQ120" s="7"/>
      <c r="AR120" s="7"/>
    </row>
    <row r="121" spans="3:44" ht="13.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44">
        <f>(AC121+AF121+AI121)</f>
        <v>0</v>
      </c>
      <c r="AA121" s="245"/>
      <c r="AB121" s="246"/>
      <c r="AC121" s="244">
        <v>0</v>
      </c>
      <c r="AD121" s="245"/>
      <c r="AE121" s="246"/>
      <c r="AF121" s="244">
        <v>0</v>
      </c>
      <c r="AG121" s="245"/>
      <c r="AH121" s="246"/>
      <c r="AI121" s="245">
        <v>0</v>
      </c>
      <c r="AJ121" s="245"/>
      <c r="AK121" s="247"/>
      <c r="AO121" s="7"/>
      <c r="AP121" s="7"/>
      <c r="AQ121" s="7"/>
      <c r="AR121" s="7"/>
    </row>
    <row r="122" spans="3:44" ht="13.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44">
        <f>(AC122+AF122+AI122)</f>
        <v>0</v>
      </c>
      <c r="AA122" s="245"/>
      <c r="AB122" s="246"/>
      <c r="AC122" s="244">
        <v>0</v>
      </c>
      <c r="AD122" s="245"/>
      <c r="AE122" s="246"/>
      <c r="AF122" s="244">
        <v>0</v>
      </c>
      <c r="AG122" s="245"/>
      <c r="AH122" s="246"/>
      <c r="AI122" s="245">
        <v>0</v>
      </c>
      <c r="AJ122" s="245"/>
      <c r="AK122" s="247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40">
        <f>+Z124+Z125</f>
        <v>0</v>
      </c>
      <c r="AA123" s="241"/>
      <c r="AB123" s="242"/>
      <c r="AC123" s="240">
        <f>+AC124+AC125</f>
        <v>0</v>
      </c>
      <c r="AD123" s="241"/>
      <c r="AE123" s="242"/>
      <c r="AF123" s="240">
        <f>+AF124+AF125</f>
        <v>0</v>
      </c>
      <c r="AG123" s="241"/>
      <c r="AH123" s="242"/>
      <c r="AI123" s="241">
        <f>+AI124+AI125</f>
        <v>0</v>
      </c>
      <c r="AJ123" s="241"/>
      <c r="AK123" s="243"/>
      <c r="AO123" s="7"/>
      <c r="AP123" s="7"/>
      <c r="AQ123" s="7"/>
      <c r="AR123" s="7"/>
    </row>
    <row r="124" spans="3:44" ht="13.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44">
        <f>(AC124+AF124+AI124)</f>
        <v>0</v>
      </c>
      <c r="AA124" s="245"/>
      <c r="AB124" s="246"/>
      <c r="AC124" s="244">
        <v>0</v>
      </c>
      <c r="AD124" s="245"/>
      <c r="AE124" s="246"/>
      <c r="AF124" s="244">
        <v>0</v>
      </c>
      <c r="AG124" s="245"/>
      <c r="AH124" s="246"/>
      <c r="AI124" s="245">
        <v>0</v>
      </c>
      <c r="AJ124" s="245"/>
      <c r="AK124" s="247"/>
      <c r="AO124" s="7"/>
      <c r="AP124" s="7"/>
      <c r="AQ124" s="7"/>
      <c r="AR124" s="7"/>
    </row>
    <row r="125" spans="3:44" ht="14.2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44">
        <f>(AC125+AF125+AI125)</f>
        <v>0</v>
      </c>
      <c r="AA125" s="245"/>
      <c r="AB125" s="246"/>
      <c r="AC125" s="244">
        <v>0</v>
      </c>
      <c r="AD125" s="245"/>
      <c r="AE125" s="246"/>
      <c r="AF125" s="244">
        <v>0</v>
      </c>
      <c r="AG125" s="245"/>
      <c r="AH125" s="246"/>
      <c r="AI125" s="248">
        <v>0</v>
      </c>
      <c r="AJ125" s="248"/>
      <c r="AK125" s="249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1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4.25" thickBot="1">
      <c r="G128" s="17"/>
      <c r="H128" s="17"/>
      <c r="I128" s="17"/>
      <c r="J128" s="17"/>
      <c r="K128" s="17"/>
      <c r="AO128" s="7"/>
    </row>
    <row r="129" spans="7:41" ht="18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50"/>
      <c r="AF129" s="251"/>
      <c r="AG129" s="252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21">
        <v>0</v>
      </c>
      <c r="AF130" s="222"/>
      <c r="AG130" s="223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21">
        <f>+AE133+AE134+AE135+AE136</f>
        <v>0</v>
      </c>
      <c r="AF132" s="222"/>
      <c r="AG132" s="223"/>
      <c r="AO132" s="7"/>
    </row>
    <row r="133" spans="7:41" ht="13.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18">
        <v>0</v>
      </c>
      <c r="AF133" s="219"/>
      <c r="AG133" s="220"/>
      <c r="AO133" s="7"/>
    </row>
    <row r="134" spans="7:41" ht="13.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18">
        <v>0</v>
      </c>
      <c r="AF134" s="219"/>
      <c r="AG134" s="220"/>
      <c r="AO134" s="7"/>
    </row>
    <row r="135" spans="7:41" ht="13.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18">
        <v>0</v>
      </c>
      <c r="AF135" s="219"/>
      <c r="AG135" s="220"/>
      <c r="AO135" s="7"/>
    </row>
    <row r="136" spans="7:41" ht="13.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18">
        <v>0</v>
      </c>
      <c r="AF136" s="219"/>
      <c r="AG136" s="220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21">
        <f>+AE138+AE139</f>
        <v>0</v>
      </c>
      <c r="AF137" s="222"/>
      <c r="AG137" s="223"/>
      <c r="AO137" s="7"/>
    </row>
    <row r="138" spans="7:41" ht="13.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18">
        <v>0</v>
      </c>
      <c r="AF138" s="219"/>
      <c r="AG138" s="220"/>
      <c r="AO138" s="7"/>
    </row>
    <row r="139" spans="7:41" ht="13.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18">
        <v>0</v>
      </c>
      <c r="AF139" s="219"/>
      <c r="AG139" s="220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21">
        <f>+AE141+AE142+AE143+AE144</f>
        <v>0</v>
      </c>
      <c r="AF140" s="222"/>
      <c r="AG140" s="223"/>
      <c r="AO140" s="7"/>
    </row>
    <row r="141" spans="7:41" ht="13.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18">
        <v>0</v>
      </c>
      <c r="AF141" s="219"/>
      <c r="AG141" s="220"/>
      <c r="AO141" s="7"/>
    </row>
    <row r="142" spans="7:41" ht="13.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18">
        <v>0</v>
      </c>
      <c r="AF142" s="219"/>
      <c r="AG142" s="220"/>
      <c r="AO142" s="7"/>
    </row>
    <row r="143" spans="7:41" ht="13.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18">
        <v>0</v>
      </c>
      <c r="AF143" s="219"/>
      <c r="AG143" s="220"/>
      <c r="AO143" s="7"/>
    </row>
    <row r="144" spans="7:41" ht="13.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18">
        <v>0</v>
      </c>
      <c r="AF144" s="219"/>
      <c r="AG144" s="220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21">
        <f>+AE146+AE147+AE148+AE149</f>
        <v>0</v>
      </c>
      <c r="AF145" s="222"/>
      <c r="AG145" s="223"/>
      <c r="AO145" s="7"/>
    </row>
    <row r="146" spans="7:41" ht="13.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18">
        <v>0</v>
      </c>
      <c r="AF146" s="219"/>
      <c r="AG146" s="220"/>
      <c r="AO146" s="7"/>
    </row>
    <row r="147" spans="7:41" ht="13.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18">
        <v>0</v>
      </c>
      <c r="AF147" s="219"/>
      <c r="AG147" s="220"/>
      <c r="AO147" s="7"/>
    </row>
    <row r="148" spans="7:41" ht="13.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18">
        <v>0</v>
      </c>
      <c r="AF148" s="219"/>
      <c r="AG148" s="220"/>
      <c r="AO148" s="7"/>
    </row>
    <row r="149" spans="7:41" ht="13.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18">
        <v>0</v>
      </c>
      <c r="AF149" s="219"/>
      <c r="AG149" s="220"/>
      <c r="AO149" s="7"/>
    </row>
    <row r="150" spans="7:41" ht="13.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18">
        <v>0</v>
      </c>
      <c r="AF150" s="219"/>
      <c r="AG150" s="220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21">
        <f>+AE155+AE159</f>
        <v>0</v>
      </c>
      <c r="AF153" s="222"/>
      <c r="AG153" s="223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18">
        <f>+AE156+AE157</f>
        <v>0</v>
      </c>
      <c r="AF155" s="219"/>
      <c r="AG155" s="220"/>
      <c r="AO155" s="7"/>
    </row>
    <row r="156" spans="7:41" ht="13.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18">
        <v>0</v>
      </c>
      <c r="AF156" s="219"/>
      <c r="AG156" s="220"/>
      <c r="AO156" s="7"/>
    </row>
    <row r="157" spans="7:41" ht="13.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18">
        <v>0</v>
      </c>
      <c r="AF157" s="219"/>
      <c r="AG157" s="220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18">
        <f>+AE160+AE163</f>
        <v>0</v>
      </c>
      <c r="AF159" s="219"/>
      <c r="AG159" s="220"/>
      <c r="AO159" s="7"/>
    </row>
    <row r="160" spans="7:41" ht="13.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18">
        <f>+AE161+AE162</f>
        <v>0</v>
      </c>
      <c r="AF160" s="219"/>
      <c r="AG160" s="220"/>
      <c r="AO160" s="7"/>
    </row>
    <row r="161" spans="7:41" ht="13.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18">
        <v>0</v>
      </c>
      <c r="AF161" s="219"/>
      <c r="AG161" s="220"/>
      <c r="AO161" s="7"/>
    </row>
    <row r="162" spans="7:41" ht="13.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18">
        <v>0</v>
      </c>
      <c r="AF162" s="219"/>
      <c r="AG162" s="220"/>
      <c r="AO162" s="7"/>
    </row>
    <row r="163" spans="7:41" ht="13.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18">
        <f>+AE164+AE165</f>
        <v>0</v>
      </c>
      <c r="AF163" s="219"/>
      <c r="AG163" s="220"/>
      <c r="AO163" s="7"/>
    </row>
    <row r="164" spans="7:41" ht="13.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18">
        <v>0</v>
      </c>
      <c r="AF164" s="219"/>
      <c r="AG164" s="220"/>
      <c r="AO164" s="7"/>
    </row>
    <row r="165" spans="7:41" ht="13.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18">
        <v>0</v>
      </c>
      <c r="AF165" s="219"/>
      <c r="AG165" s="220"/>
      <c r="AO165" s="7"/>
    </row>
    <row r="166" spans="7:41" ht="17.2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234"/>
      <c r="AF166" s="235"/>
      <c r="AG166" s="236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21">
        <v>20831.16683341</v>
      </c>
      <c r="AF167" s="222"/>
      <c r="AG167" s="223"/>
      <c r="AO167" s="7"/>
    </row>
    <row r="168" spans="7:41" ht="13.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18">
        <v>20831.166833409996</v>
      </c>
      <c r="AF168" s="219"/>
      <c r="AG168" s="220"/>
      <c r="AO168" s="7"/>
    </row>
    <row r="169" spans="7:41" ht="13.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18">
        <v>0</v>
      </c>
      <c r="AF169" s="219"/>
      <c r="AG169" s="220"/>
      <c r="AO169" s="7"/>
    </row>
    <row r="170" spans="7:41" ht="14.2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237">
        <v>0</v>
      </c>
      <c r="AF170" s="238"/>
      <c r="AG170" s="239"/>
      <c r="AO170" s="7"/>
    </row>
    <row r="171" spans="7:41" ht="14.2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3.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3.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233">
        <v>0.4</v>
      </c>
      <c r="AA175" s="233"/>
      <c r="AB175" s="233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32">
        <v>0</v>
      </c>
      <c r="AA176" s="232"/>
      <c r="AB176" s="232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32">
        <v>0</v>
      </c>
      <c r="AA177" s="232"/>
      <c r="AB177" s="232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32">
        <v>0</v>
      </c>
      <c r="AA178" s="232"/>
      <c r="AB178" s="232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32">
        <v>0</v>
      </c>
      <c r="AA179" s="232"/>
      <c r="AB179" s="232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233">
        <v>19517.42414553</v>
      </c>
      <c r="AA180" s="233"/>
      <c r="AB180" s="233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3.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233">
        <v>19517.82414553</v>
      </c>
      <c r="AA182" s="233"/>
      <c r="AB182" s="233"/>
      <c r="AC182" s="23"/>
      <c r="AD182" s="23"/>
      <c r="AE182" s="30"/>
      <c r="AO182" s="7"/>
    </row>
    <row r="183" spans="7:41" ht="13.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3.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3.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3.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3.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3.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3.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3.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3.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3.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3.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3.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3.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3.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3.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3.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3.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3.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3.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3.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3.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3.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3.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3.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3.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3.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3.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3.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3.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3.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25:AH25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5:AB125"/>
    <mergeCell ref="AC125:AE125"/>
    <mergeCell ref="AF125:AH125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60:AG160"/>
    <mergeCell ref="AE161:AG161"/>
    <mergeCell ref="AE162:AG162"/>
    <mergeCell ref="AE163:AG163"/>
    <mergeCell ref="AE164:AG164"/>
    <mergeCell ref="AE165:AG165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Hilene Recinos</cp:lastModifiedBy>
  <cp:lastPrinted>2022-03-07T20:11:03Z</cp:lastPrinted>
  <dcterms:created xsi:type="dcterms:W3CDTF">2015-10-28T15:37:48Z</dcterms:created>
  <dcterms:modified xsi:type="dcterms:W3CDTF">2022-06-15T18:22:33Z</dcterms:modified>
  <cp:category/>
  <cp:version/>
  <cp:contentType/>
  <cp:contentStatus/>
</cp:coreProperties>
</file>