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nciliación Act Reserv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'[1]DETALLADO'!$A$395</definedName>
    <definedName name="\F">'[1]DETALLADO'!$A$397</definedName>
    <definedName name="\Y">'[1]DETALLADO'!$A$410</definedName>
    <definedName name="__123Graph_D" hidden="1">'[2]PFMON'!#REF!</definedName>
    <definedName name="__123Graph_E" hidden="1">'[2]PFMON'!#REF!</definedName>
    <definedName name="__123Graph_F" hidden="1">'[1]DETALLADO'!$C$267:$C$352</definedName>
    <definedName name="_1__123Graph_ACHART_1" hidden="1">'[3]IPC1988'!$C$176:$C$182</definedName>
    <definedName name="_10__123Graph_BCHART_2" hidden="1">'[3]IPC1988'!$D$176:$D$182</definedName>
    <definedName name="_13__123Graph_BGráfico_1" hidden="1">'[4]prop. RIN Agreg Monet'!#REF!</definedName>
    <definedName name="_2__123Graph_ACHART_2" hidden="1">'[3]IPC1988'!$B$176:$B$182</definedName>
    <definedName name="_23__123Graph_XCHART_2" hidden="1">'[3]IPC1988'!$A$176:$A$182</definedName>
    <definedName name="_9__123Graph_BCHART_1" hidden="1">'[3]IPC1988'!$E$176:$E$182</definedName>
    <definedName name="_Order1" hidden="1">0</definedName>
    <definedName name="_Order2" hidden="1">0</definedName>
    <definedName name="A_IMPRESIÓN_IM">'[4]prop. RIN Agreg Monet'!$A$1:$AW$63</definedName>
    <definedName name="_xlnm.Print_Area" localSheetId="0">'Conciliación Act Reserva'!$B$5:$G$153</definedName>
    <definedName name="BAL">'[1]DETALLADO'!$A$1:$A$340</definedName>
    <definedName name="Cuadro0000">'[5]Datos'!$A$210:$A$215</definedName>
    <definedName name="FFFF">'[6]CUADRO1'!$A$264:$A$269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TOTALP.2">'[7]COUD'!$FI$277</definedName>
    <definedName name="TOTALP.3">'[7]COUD'!$FS$277</definedName>
    <definedName name="TOTALP.31HOG">'[7]COUD'!$FN$277</definedName>
    <definedName name="TOTALP.5">'[7]COUD'!$FW$277</definedName>
    <definedName name="TOTALP.51">'[7]COUD'!$FT$277</definedName>
    <definedName name="TOTALP.52">'[7]COUD'!$FU$277</definedName>
    <definedName name="TOTALP.53">'[7]COUD'!$FV$277</definedName>
    <definedName name="TOTALP.6">'[7]COUD'!$FM$277</definedName>
    <definedName name="TOTALP2EQ">'[7]COUD'!$FJ$277</definedName>
    <definedName name="TOTALP2EQOU">'[7]COUD'!$FJ$277</definedName>
    <definedName name="TOTALP31GG">'[7]COUD'!$FP$277</definedName>
    <definedName name="TOTALP31ISFLSH">'[7]COUD'!$FO$277</definedName>
    <definedName name="TOTALP32GG">'[7]COUD'!$FQ$277</definedName>
    <definedName name="TOTALP3GOB">'[7]COUD'!$FR$277</definedName>
    <definedName name="TOTALUTILIZ.1">'[7]COUD'!$FX$277</definedName>
  </definedNames>
  <calcPr fullCalcOnLoad="1"/>
</workbook>
</file>

<file path=xl/sharedStrings.xml><?xml version="1.0" encoding="utf-8"?>
<sst xmlns="http://schemas.openxmlformats.org/spreadsheetml/2006/main" count="15" uniqueCount="15">
  <si>
    <t>Activos de Reservas según Manual de Estadísticas Monetarias y Financieras</t>
  </si>
  <si>
    <t>Acuerdos de Pago y Convenios de Compensación y Crédito Recíproco</t>
  </si>
  <si>
    <t>Aporte al Fondo Centroamericano de Estabilización Monetaria (FOCEM)</t>
  </si>
  <si>
    <t>Activos de Reservas según Balanza de Pagos</t>
  </si>
  <si>
    <t>(A)</t>
  </si>
  <si>
    <t>(B)</t>
  </si>
  <si>
    <t>(C)</t>
  </si>
  <si>
    <t>(D)</t>
  </si>
  <si>
    <t>(E)=(A)-(B)-(C)-(D)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</si>
  <si>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</si>
  <si>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vertAlign val="superscript"/>
        <sz val="8"/>
        <rFont val="Verdana"/>
        <family val="2"/>
      </rPr>
      <t>1/</t>
    </r>
    <r>
      <rPr>
        <sz val="8"/>
        <rFont val="Verdana"/>
        <family val="2"/>
      </rPr>
      <t xml:space="preserve"> Corresponde a los aportes efectuados en moneda extranjera y sin utilizar (Tramo de Reserva)</t>
    </r>
  </si>
  <si>
    <r>
      <t xml:space="preserve">Pasivos por Aportes al FMI en Moneda Extranjera </t>
    </r>
    <r>
      <rPr>
        <b/>
        <vertAlign val="superscript"/>
        <sz val="10"/>
        <color indexed="9"/>
        <rFont val="Segoe UI"/>
        <family val="2"/>
      </rPr>
      <t>1/</t>
    </r>
  </si>
  <si>
    <t>CONCILIACIÓN DE ACTIVOS DE RESERVA DEL BANCO DE GUATEMALA</t>
  </si>
  <si>
    <t>Saldos en millones de dólares</t>
  </si>
  <si>
    <t>Mes</t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</si>
</sst>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b/>
      <sz val="14"/>
      <color indexed="63"/>
      <name val="Segoe UI"/>
      <family val="2"/>
    </font>
    <font>
      <sz val="14"/>
      <color indexed="63"/>
      <name val="Segoe UI"/>
      <family val="2"/>
    </font>
    <font>
      <b/>
      <sz val="10"/>
      <color indexed="9"/>
      <name val="Segoe UI"/>
      <family val="2"/>
    </font>
    <font>
      <b/>
      <vertAlign val="superscript"/>
      <sz val="10"/>
      <color indexed="9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 tint="-0.24997000396251678"/>
      <name val="Segoe UI"/>
      <family val="2"/>
    </font>
    <font>
      <sz val="14"/>
      <color theme="3" tint="-0.24997000396251678"/>
      <name val="Segoe UI"/>
      <family val="2"/>
    </font>
    <font>
      <b/>
      <sz val="10"/>
      <color theme="0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8BC16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ck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  <border>
      <left style="thin">
        <color theme="0" tint="-0.04997999966144562"/>
      </left>
      <right style="thick">
        <color theme="0" tint="-0.04997999966144562"/>
      </right>
      <top style="thin">
        <color theme="0" tint="-0.04997999966144562"/>
      </top>
      <bottom style="thick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46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17" fontId="3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6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6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4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top" indent="1"/>
    </xf>
    <xf numFmtId="0" fontId="44" fillId="33" borderId="10" xfId="0" applyFont="1" applyFill="1" applyBorder="1" applyAlignment="1">
      <alignment horizontal="left" vertical="center"/>
    </xf>
    <xf numFmtId="0" fontId="46" fillId="34" borderId="11" xfId="54" applyFont="1" applyFill="1" applyBorder="1" applyAlignment="1">
      <alignment horizontal="center" vertical="center" wrapText="1"/>
      <protection/>
    </xf>
    <xf numFmtId="0" fontId="46" fillId="34" borderId="12" xfId="54" applyFont="1" applyFill="1" applyBorder="1" applyAlignment="1">
      <alignment horizontal="center" vertical="center" wrapText="1"/>
      <protection/>
    </xf>
    <xf numFmtId="0" fontId="46" fillId="34" borderId="13" xfId="54" applyFont="1" applyFill="1" applyBorder="1" applyAlignment="1">
      <alignment horizontal="center" vertical="center" wrapText="1"/>
      <protection/>
    </xf>
    <xf numFmtId="0" fontId="46" fillId="34" borderId="14" xfId="54" applyFont="1" applyFill="1" applyBorder="1" applyAlignment="1">
      <alignment horizontal="center" vertical="center" wrapText="1"/>
      <protection/>
    </xf>
    <xf numFmtId="0" fontId="46" fillId="34" borderId="15" xfId="54" applyFont="1" applyFill="1" applyBorder="1" applyAlignment="1">
      <alignment horizontal="center" vertical="center" wrapText="1"/>
      <protection/>
    </xf>
    <xf numFmtId="0" fontId="46" fillId="34" borderId="16" xfId="54" applyFont="1" applyFill="1" applyBorder="1" applyAlignment="1">
      <alignment horizontal="center" vertical="center" wrapText="1"/>
      <protection/>
    </xf>
    <xf numFmtId="17" fontId="3" fillId="35" borderId="14" xfId="0" applyNumberFormat="1" applyFont="1" applyFill="1" applyBorder="1" applyAlignment="1">
      <alignment/>
    </xf>
    <xf numFmtId="164" fontId="4" fillId="35" borderId="15" xfId="0" applyNumberFormat="1" applyFont="1" applyFill="1" applyBorder="1" applyAlignment="1">
      <alignment horizontal="center"/>
    </xf>
    <xf numFmtId="164" fontId="3" fillId="35" borderId="15" xfId="0" applyNumberFormat="1" applyFont="1" applyFill="1" applyBorder="1" applyAlignment="1">
      <alignment horizontal="center"/>
    </xf>
    <xf numFmtId="164" fontId="4" fillId="35" borderId="16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/>
    </xf>
    <xf numFmtId="164" fontId="4" fillId="2" borderId="15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4" fillId="2" borderId="16" xfId="0" applyNumberFormat="1" applyFont="1" applyFill="1" applyBorder="1" applyAlignment="1">
      <alignment horizontal="center"/>
    </xf>
    <xf numFmtId="17" fontId="3" fillId="2" borderId="17" xfId="0" applyNumberFormat="1" applyFont="1" applyFill="1" applyBorder="1" applyAlignment="1">
      <alignment/>
    </xf>
    <xf numFmtId="164" fontId="4" fillId="2" borderId="18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164" fontId="4" fillId="2" borderId="19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10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BALANZA\CUADROS%20BALANZA%20DE%20PAGOS\Base%20monetaria,%20M1%20y%20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  <row r="395">
          <cell r="A395" t="str">
            <v>     Bono de Consolidación Patrimonial</v>
          </cell>
        </row>
        <row r="397">
          <cell r="A397" t="str">
            <v>BASE MONETARIA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  <sheetDataSet>
      <sheetData sheetId="3">
        <row r="2">
          <cell r="C2" t="str">
            <v>PROPORCION DE LAS RESERVAS INTERNACIONALES NETAS</v>
          </cell>
        </row>
        <row r="3">
          <cell r="C3" t="str">
            <v>A LOS AGREGADOS MONETARIOS</v>
          </cell>
        </row>
        <row r="4">
          <cell r="C4" t="str">
            <v>2001-2002</v>
          </cell>
        </row>
        <row r="5">
          <cell r="A5" t="str">
            <v> </v>
          </cell>
          <cell r="AV5" t="str">
            <v>47</v>
          </cell>
        </row>
        <row r="6">
          <cell r="C6" t="str">
            <v>RIN/BASE MONETARIA</v>
          </cell>
          <cell r="I6" t="str">
            <v>RIN/M1</v>
          </cell>
          <cell r="O6" t="str">
            <v>RIN/M2</v>
          </cell>
        </row>
        <row r="7">
          <cell r="C7">
            <v>2001</v>
          </cell>
          <cell r="E7">
            <v>2002</v>
          </cell>
          <cell r="I7">
            <v>2001</v>
          </cell>
          <cell r="L7">
            <v>2002</v>
          </cell>
          <cell r="O7">
            <v>2001</v>
          </cell>
          <cell r="R7">
            <v>2002</v>
          </cell>
        </row>
        <row r="8">
          <cell r="C8" t="str">
            <v>Fecha</v>
          </cell>
          <cell r="D8" t="str">
            <v>Proporción</v>
          </cell>
          <cell r="F8" t="str">
            <v>Fecha</v>
          </cell>
          <cell r="G8" t="str">
            <v>Proporción</v>
          </cell>
          <cell r="I8" t="str">
            <v>Fecha</v>
          </cell>
          <cell r="J8" t="str">
            <v>Proporción</v>
          </cell>
          <cell r="L8" t="str">
            <v>Fecha</v>
          </cell>
          <cell r="M8" t="str">
            <v>Proporción</v>
          </cell>
          <cell r="O8" t="str">
            <v>Fecha</v>
          </cell>
          <cell r="P8" t="str">
            <v>Proporción</v>
          </cell>
          <cell r="R8" t="str">
            <v>Fecha</v>
          </cell>
          <cell r="S8" t="str">
            <v>Proporción</v>
          </cell>
        </row>
        <row r="9">
          <cell r="C9">
            <v>36895</v>
          </cell>
          <cell r="D9">
            <v>1.1849126639347627</v>
          </cell>
          <cell r="F9">
            <v>37259</v>
          </cell>
          <cell r="G9">
            <v>1.3114076309463913</v>
          </cell>
          <cell r="I9">
            <v>36895</v>
          </cell>
          <cell r="J9">
            <v>0.8219430915149961</v>
          </cell>
          <cell r="L9">
            <v>37259</v>
          </cell>
          <cell r="M9">
            <v>0.9285344512005065</v>
          </cell>
          <cell r="O9">
            <v>36895</v>
          </cell>
          <cell r="P9">
            <v>0.3678235931425658</v>
          </cell>
          <cell r="R9">
            <v>37259</v>
          </cell>
          <cell r="S9">
            <v>0.41932508932641005</v>
          </cell>
        </row>
        <row r="10">
          <cell r="C10">
            <v>36902</v>
          </cell>
          <cell r="D10">
            <v>1.2725883027522935</v>
          </cell>
          <cell r="F10">
            <v>37266</v>
          </cell>
          <cell r="G10">
            <v>1.466364063830282</v>
          </cell>
          <cell r="I10">
            <v>36902</v>
          </cell>
          <cell r="J10">
            <v>0.834810574145402</v>
          </cell>
          <cell r="L10">
            <v>37266</v>
          </cell>
          <cell r="M10">
            <v>0.9785295309993687</v>
          </cell>
          <cell r="O10">
            <v>36902</v>
          </cell>
          <cell r="P10">
            <v>0.3689563458186829</v>
          </cell>
          <cell r="R10">
            <v>37266</v>
          </cell>
          <cell r="S10">
            <v>0.4231634099198482</v>
          </cell>
        </row>
        <row r="11">
          <cell r="C11">
            <v>36909</v>
          </cell>
          <cell r="D11">
            <v>1.2775195233998473</v>
          </cell>
          <cell r="F11">
            <v>37273</v>
          </cell>
          <cell r="G11">
            <v>1.4080483512911577</v>
          </cell>
          <cell r="I11">
            <v>36909</v>
          </cell>
          <cell r="J11">
            <v>0.8416240221967752</v>
          </cell>
          <cell r="L11">
            <v>37273</v>
          </cell>
          <cell r="M11">
            <v>0.9271235754167803</v>
          </cell>
          <cell r="O11">
            <v>36909</v>
          </cell>
          <cell r="P11">
            <v>0.37295650679542475</v>
          </cell>
          <cell r="R11">
            <v>37273</v>
          </cell>
          <cell r="S11">
            <v>0.4180803163496469</v>
          </cell>
        </row>
        <row r="12">
          <cell r="C12">
            <v>36916</v>
          </cell>
          <cell r="D12">
            <v>1.255352960993525</v>
          </cell>
          <cell r="F12">
            <v>37280</v>
          </cell>
          <cell r="G12">
            <v>1.3968404155060528</v>
          </cell>
          <cell r="I12">
            <v>36916</v>
          </cell>
          <cell r="J12">
            <v>0.8271929339542031</v>
          </cell>
          <cell r="L12">
            <v>37280</v>
          </cell>
          <cell r="M12">
            <v>0.9387443386615142</v>
          </cell>
          <cell r="O12">
            <v>36916</v>
          </cell>
          <cell r="P12">
            <v>0.3612982550138889</v>
          </cell>
          <cell r="R12">
            <v>37280</v>
          </cell>
          <cell r="S12">
            <v>0.4190571317193822</v>
          </cell>
        </row>
        <row r="13">
          <cell r="C13">
            <v>36923</v>
          </cell>
          <cell r="D13">
            <v>1.2072065941225862</v>
          </cell>
          <cell r="F13">
            <v>37287</v>
          </cell>
          <cell r="G13">
            <v>1.3526224107706941</v>
          </cell>
          <cell r="I13">
            <v>36923</v>
          </cell>
          <cell r="J13">
            <v>0.8364991206706968</v>
          </cell>
          <cell r="L13">
            <v>37287</v>
          </cell>
          <cell r="M13">
            <v>0.9506789414532814</v>
          </cell>
          <cell r="O13">
            <v>36923</v>
          </cell>
          <cell r="P13">
            <v>0.36342251426231537</v>
          </cell>
          <cell r="R13">
            <v>37287</v>
          </cell>
          <cell r="S13">
            <v>0.41665303884111915</v>
          </cell>
        </row>
        <row r="14">
          <cell r="C14">
            <v>36930</v>
          </cell>
          <cell r="D14">
            <v>1.2632839250317882</v>
          </cell>
          <cell r="F14">
            <v>37294</v>
          </cell>
          <cell r="G14">
            <v>1.3710726386976717</v>
          </cell>
          <cell r="I14">
            <v>36930</v>
          </cell>
          <cell r="J14">
            <v>0.8686471811578146</v>
          </cell>
          <cell r="L14">
            <v>37294</v>
          </cell>
          <cell r="M14">
            <v>0.9173330249366083</v>
          </cell>
          <cell r="O14">
            <v>36930</v>
          </cell>
          <cell r="P14">
            <v>0.36811504063018663</v>
          </cell>
          <cell r="R14">
            <v>37294</v>
          </cell>
          <cell r="S14">
            <v>0.40894380845154316</v>
          </cell>
        </row>
        <row r="15">
          <cell r="C15">
            <v>36937</v>
          </cell>
          <cell r="D15">
            <v>1.2451194492432252</v>
          </cell>
          <cell r="F15">
            <v>37301</v>
          </cell>
          <cell r="G15">
            <v>1.357426053469128</v>
          </cell>
          <cell r="I15">
            <v>36937</v>
          </cell>
          <cell r="J15">
            <v>0.8745609808810301</v>
          </cell>
          <cell r="L15">
            <v>37301</v>
          </cell>
          <cell r="M15">
            <v>0.923976633720397</v>
          </cell>
          <cell r="O15">
            <v>36937</v>
          </cell>
          <cell r="P15">
            <v>0.36907830752533666</v>
          </cell>
          <cell r="R15">
            <v>37301</v>
          </cell>
          <cell r="S15">
            <v>0.40950819416769463</v>
          </cell>
        </row>
        <row r="16">
          <cell r="C16">
            <v>36944</v>
          </cell>
          <cell r="D16">
            <v>1.2668677231060639</v>
          </cell>
          <cell r="F16">
            <v>37308</v>
          </cell>
          <cell r="G16">
            <v>1.3669125960474666</v>
          </cell>
          <cell r="I16">
            <v>36944</v>
          </cell>
          <cell r="J16">
            <v>0.89403246806919</v>
          </cell>
          <cell r="L16">
            <v>37308</v>
          </cell>
          <cell r="M16">
            <v>0.9245016459355155</v>
          </cell>
          <cell r="O16">
            <v>36944</v>
          </cell>
          <cell r="P16">
            <v>0.3773589239692222</v>
          </cell>
          <cell r="R16">
            <v>37308</v>
          </cell>
          <cell r="S16">
            <v>0.4046588457578184</v>
          </cell>
        </row>
        <row r="17">
          <cell r="C17">
            <v>36951</v>
          </cell>
          <cell r="D17">
            <v>1.214006950466474</v>
          </cell>
          <cell r="F17">
            <v>37315</v>
          </cell>
          <cell r="G17">
            <v>1.3639019130434782</v>
          </cell>
          <cell r="I17">
            <v>36951</v>
          </cell>
          <cell r="J17">
            <v>0.8395068340653157</v>
          </cell>
          <cell r="L17">
            <v>37315</v>
          </cell>
          <cell r="M17">
            <v>0.9002691217613855</v>
          </cell>
          <cell r="O17">
            <v>36951</v>
          </cell>
          <cell r="P17">
            <v>0.3626028142204536</v>
          </cell>
          <cell r="R17">
            <v>37315</v>
          </cell>
          <cell r="S17">
            <v>0.39990440736942096</v>
          </cell>
        </row>
        <row r="18">
          <cell r="C18">
            <v>36958</v>
          </cell>
          <cell r="D18">
            <v>1.200908716481796</v>
          </cell>
          <cell r="F18">
            <v>37322</v>
          </cell>
          <cell r="G18">
            <v>1.3215324563788136</v>
          </cell>
          <cell r="I18">
            <v>36958</v>
          </cell>
          <cell r="J18">
            <v>0.8411439371810201</v>
          </cell>
          <cell r="L18">
            <v>37322</v>
          </cell>
          <cell r="M18">
            <v>0.8908978338080914</v>
          </cell>
          <cell r="O18">
            <v>36958</v>
          </cell>
          <cell r="P18">
            <v>0.3605852037966359</v>
          </cell>
          <cell r="R18">
            <v>37322</v>
          </cell>
          <cell r="S18">
            <v>0.3967933047505401</v>
          </cell>
        </row>
        <row r="19">
          <cell r="C19">
            <v>36965</v>
          </cell>
          <cell r="D19">
            <v>1.240343652671527</v>
          </cell>
          <cell r="F19">
            <v>37329</v>
          </cell>
          <cell r="G19">
            <v>1.30047641543702</v>
          </cell>
          <cell r="I19">
            <v>36965</v>
          </cell>
          <cell r="J19">
            <v>0.8283410182446467</v>
          </cell>
          <cell r="L19">
            <v>37329</v>
          </cell>
          <cell r="M19">
            <v>0.8920588392338944</v>
          </cell>
          <cell r="O19">
            <v>36965</v>
          </cell>
          <cell r="P19">
            <v>0.36185602121352994</v>
          </cell>
          <cell r="R19">
            <v>37329</v>
          </cell>
          <cell r="S19">
            <v>0.39663729289855265</v>
          </cell>
        </row>
        <row r="20">
          <cell r="C20">
            <v>36972</v>
          </cell>
          <cell r="D20">
            <v>1.211635976303674</v>
          </cell>
          <cell r="F20">
            <v>37336</v>
          </cell>
          <cell r="G20">
            <v>1.2877272044146575</v>
          </cell>
          <cell r="I20">
            <v>36972</v>
          </cell>
          <cell r="J20">
            <v>0.826026654818258</v>
          </cell>
          <cell r="L20">
            <v>37336</v>
          </cell>
          <cell r="M20">
            <v>0.8834693443188293</v>
          </cell>
          <cell r="O20">
            <v>36972</v>
          </cell>
          <cell r="P20">
            <v>0.3610451307766427</v>
          </cell>
          <cell r="R20">
            <v>37336</v>
          </cell>
          <cell r="S20">
            <v>0.3916078774042616</v>
          </cell>
        </row>
        <row r="21">
          <cell r="C21">
            <v>36979</v>
          </cell>
          <cell r="D21">
            <v>1.210470022649394</v>
          </cell>
          <cell r="F21">
            <v>37343</v>
          </cell>
          <cell r="G21">
            <v>1.2532940671886585</v>
          </cell>
          <cell r="I21">
            <v>36979</v>
          </cell>
          <cell r="J21">
            <v>0.812115836099585</v>
          </cell>
          <cell r="L21">
            <v>37343</v>
          </cell>
          <cell r="M21">
            <v>0.8560820545256164</v>
          </cell>
          <cell r="O21">
            <v>36979</v>
          </cell>
          <cell r="P21">
            <v>0.35823795229685473</v>
          </cell>
          <cell r="R21">
            <v>37343</v>
          </cell>
          <cell r="S21">
            <v>0.3868674179332812</v>
          </cell>
        </row>
        <row r="22">
          <cell r="C22">
            <v>36986</v>
          </cell>
          <cell r="D22">
            <v>1.1798095922697556</v>
          </cell>
          <cell r="F22">
            <v>37350</v>
          </cell>
          <cell r="G22">
            <v>1.2434707929515418</v>
          </cell>
          <cell r="I22">
            <v>36986</v>
          </cell>
          <cell r="J22">
            <v>0.8040704031109895</v>
          </cell>
          <cell r="L22">
            <v>37350</v>
          </cell>
          <cell r="M22">
            <v>0.8552152927831229</v>
          </cell>
          <cell r="O22">
            <v>36986</v>
          </cell>
          <cell r="P22">
            <v>0.35536619402009095</v>
          </cell>
          <cell r="R22">
            <v>37350</v>
          </cell>
          <cell r="S22">
            <v>0.3828652527668386</v>
          </cell>
        </row>
        <row r="23">
          <cell r="C23">
            <v>36993</v>
          </cell>
          <cell r="D23">
            <v>1.1583389272893756</v>
          </cell>
          <cell r="F23">
            <v>37357</v>
          </cell>
          <cell r="G23">
            <v>1.2533354064996876</v>
          </cell>
          <cell r="I23">
            <v>36993</v>
          </cell>
          <cell r="J23">
            <v>0.7884867700352467</v>
          </cell>
          <cell r="L23">
            <v>37357</v>
          </cell>
          <cell r="M23">
            <v>0.8634183396635114</v>
          </cell>
          <cell r="O23">
            <v>36993</v>
          </cell>
          <cell r="P23">
            <v>0.35539361844951295</v>
          </cell>
          <cell r="R23">
            <v>37357</v>
          </cell>
          <cell r="S23">
            <v>0.383956263874258</v>
          </cell>
        </row>
        <row r="24">
          <cell r="C24">
            <v>37000</v>
          </cell>
          <cell r="D24">
            <v>1.1997224547628036</v>
          </cell>
          <cell r="F24">
            <v>37364</v>
          </cell>
          <cell r="G24">
            <v>1.249530934662727</v>
          </cell>
          <cell r="I24">
            <v>37000</v>
          </cell>
          <cell r="J24">
            <v>0.8041300167558815</v>
          </cell>
          <cell r="L24">
            <v>37364</v>
          </cell>
          <cell r="M24">
            <v>0.8563063635608456</v>
          </cell>
          <cell r="O24">
            <v>37000</v>
          </cell>
          <cell r="P24">
            <v>0.3542624456764068</v>
          </cell>
          <cell r="R24">
            <v>37364</v>
          </cell>
          <cell r="S24">
            <v>0.3820944575919784</v>
          </cell>
        </row>
        <row r="25">
          <cell r="C25">
            <v>37007</v>
          </cell>
          <cell r="D25">
            <v>1.2493584722682365</v>
          </cell>
          <cell r="F25">
            <v>37371</v>
          </cell>
          <cell r="G25">
            <v>1.2402585800632255</v>
          </cell>
          <cell r="I25">
            <v>37007</v>
          </cell>
          <cell r="J25">
            <v>0.8086718936365586</v>
          </cell>
          <cell r="L25">
            <v>37371</v>
          </cell>
          <cell r="M25">
            <v>0.8530327399445384</v>
          </cell>
          <cell r="O25">
            <v>37007</v>
          </cell>
          <cell r="P25">
            <v>0.36171308373196914</v>
          </cell>
          <cell r="R25">
            <v>37371</v>
          </cell>
          <cell r="S25">
            <v>0.38077880710548684</v>
          </cell>
        </row>
        <row r="26">
          <cell r="C26">
            <v>37014</v>
          </cell>
          <cell r="D26">
            <v>1.137654699744957</v>
          </cell>
          <cell r="F26">
            <v>37378</v>
          </cell>
          <cell r="G26">
            <v>1.2585005462798555</v>
          </cell>
          <cell r="I26">
            <v>37014</v>
          </cell>
          <cell r="J26">
            <v>0.8011532828862914</v>
          </cell>
          <cell r="L26">
            <v>37378</v>
          </cell>
          <cell r="M26">
            <v>0.8618857451763956</v>
          </cell>
          <cell r="O26">
            <v>37014</v>
          </cell>
          <cell r="P26">
            <v>0.3523238358497947</v>
          </cell>
          <cell r="R26">
            <v>37378</v>
          </cell>
          <cell r="S26">
            <v>0.38573705112224926</v>
          </cell>
        </row>
        <row r="27">
          <cell r="C27">
            <v>37021</v>
          </cell>
          <cell r="D27">
            <v>1.2036739703006651</v>
          </cell>
          <cell r="F27">
            <v>37385</v>
          </cell>
          <cell r="G27">
            <v>1.3216598061782088</v>
          </cell>
          <cell r="I27">
            <v>37021</v>
          </cell>
          <cell r="J27">
            <v>0.7946122318242547</v>
          </cell>
          <cell r="L27">
            <v>37385</v>
          </cell>
          <cell r="M27">
            <v>0.883521625746747</v>
          </cell>
          <cell r="O27">
            <v>37021</v>
          </cell>
          <cell r="P27">
            <v>0.34890236194511964</v>
          </cell>
          <cell r="R27">
            <v>37385</v>
          </cell>
          <cell r="S27">
            <v>0.3922417665567114</v>
          </cell>
        </row>
        <row r="28">
          <cell r="C28">
            <v>37028</v>
          </cell>
          <cell r="D28">
            <v>1.2036492731799553</v>
          </cell>
          <cell r="F28">
            <v>37392</v>
          </cell>
          <cell r="G28">
            <v>1.3001586334585913</v>
          </cell>
          <cell r="I28">
            <v>37028</v>
          </cell>
          <cell r="J28">
            <v>0.8098258292174675</v>
          </cell>
          <cell r="L28">
            <v>37392</v>
          </cell>
          <cell r="M28">
            <v>0.8875135467549977</v>
          </cell>
          <cell r="O28">
            <v>37028</v>
          </cell>
          <cell r="P28">
            <v>0.3493478307511603</v>
          </cell>
          <cell r="R28">
            <v>37392</v>
          </cell>
          <cell r="S28">
            <v>0.3917014586694717</v>
          </cell>
        </row>
        <row r="29">
          <cell r="C29">
            <v>37035</v>
          </cell>
          <cell r="D29">
            <v>1.1927973675710595</v>
          </cell>
          <cell r="F29">
            <v>37399</v>
          </cell>
          <cell r="G29">
            <v>1.3341395373807499</v>
          </cell>
          <cell r="I29">
            <v>37035</v>
          </cell>
          <cell r="J29">
            <v>0.7895874812914262</v>
          </cell>
          <cell r="L29">
            <v>37399</v>
          </cell>
          <cell r="M29">
            <v>0.896539230897674</v>
          </cell>
          <cell r="O29">
            <v>37035</v>
          </cell>
          <cell r="P29">
            <v>0.3455047880145755</v>
          </cell>
          <cell r="R29">
            <v>37399</v>
          </cell>
          <cell r="S29">
            <v>0.3932628077495877</v>
          </cell>
        </row>
        <row r="30">
          <cell r="C30">
            <v>37042</v>
          </cell>
          <cell r="D30">
            <v>1.1839389426308513</v>
          </cell>
          <cell r="F30">
            <v>37406</v>
          </cell>
          <cell r="G30">
            <v>1.3055146836101865</v>
          </cell>
          <cell r="I30">
            <v>37042</v>
          </cell>
          <cell r="J30">
            <v>0.7939974534601376</v>
          </cell>
          <cell r="L30">
            <v>37406</v>
          </cell>
          <cell r="M30">
            <v>0.8899540259954424</v>
          </cell>
          <cell r="O30">
            <v>37042</v>
          </cell>
          <cell r="P30">
            <v>0.34655576557348095</v>
          </cell>
          <cell r="R30">
            <v>37406</v>
          </cell>
          <cell r="S30">
            <v>0.3939401206658187</v>
          </cell>
        </row>
        <row r="31">
          <cell r="C31">
            <v>37049</v>
          </cell>
          <cell r="D31">
            <v>1.1516134699451297</v>
          </cell>
          <cell r="F31">
            <v>37413</v>
          </cell>
          <cell r="G31">
            <v>1.3182465243259405</v>
          </cell>
          <cell r="I31">
            <v>37049</v>
          </cell>
          <cell r="J31">
            <v>0.7748238475886994</v>
          </cell>
          <cell r="L31">
            <v>37413</v>
          </cell>
          <cell r="M31">
            <v>0.8896022919750686</v>
          </cell>
          <cell r="O31">
            <v>37049</v>
          </cell>
          <cell r="P31">
            <v>0.3406434440989544</v>
          </cell>
          <cell r="R31">
            <v>37413</v>
          </cell>
          <cell r="S31">
            <v>0.3950350230133076</v>
          </cell>
        </row>
        <row r="32">
          <cell r="C32">
            <v>37056</v>
          </cell>
          <cell r="D32">
            <v>1.2285072802361925</v>
          </cell>
          <cell r="F32">
            <v>37420</v>
          </cell>
          <cell r="G32">
            <v>1.3261178814938668</v>
          </cell>
          <cell r="I32">
            <v>37056</v>
          </cell>
          <cell r="J32">
            <v>0.815247389268416</v>
          </cell>
          <cell r="L32">
            <v>37420</v>
          </cell>
          <cell r="M32">
            <v>0.9177750163590281</v>
          </cell>
          <cell r="O32">
            <v>37056</v>
          </cell>
          <cell r="P32">
            <v>0.3476894333223882</v>
          </cell>
          <cell r="R32">
            <v>37420</v>
          </cell>
          <cell r="S32">
            <v>0.3991156905911273</v>
          </cell>
        </row>
        <row r="33">
          <cell r="C33">
            <v>37063</v>
          </cell>
          <cell r="D33">
            <v>1.2116866461543665</v>
          </cell>
          <cell r="F33">
            <v>37427</v>
          </cell>
          <cell r="G33">
            <v>1.326557766390243</v>
          </cell>
          <cell r="I33">
            <v>37063</v>
          </cell>
          <cell r="J33">
            <v>0.8266410159854217</v>
          </cell>
          <cell r="L33">
            <v>37427</v>
          </cell>
          <cell r="M33">
            <v>0.9281586644163592</v>
          </cell>
          <cell r="O33">
            <v>37063</v>
          </cell>
          <cell r="P33">
            <v>0.35045820011001777</v>
          </cell>
          <cell r="R33">
            <v>37427</v>
          </cell>
          <cell r="S33">
            <v>0.3975912324905255</v>
          </cell>
        </row>
        <row r="34">
          <cell r="C34">
            <v>37070</v>
          </cell>
          <cell r="D34">
            <v>1.2014038961567828</v>
          </cell>
          <cell r="F34">
            <v>37434</v>
          </cell>
          <cell r="G34">
            <v>1.3785435957751484</v>
          </cell>
          <cell r="I34">
            <v>37070</v>
          </cell>
          <cell r="J34">
            <v>0.8128198670646309</v>
          </cell>
          <cell r="L34">
            <v>37434</v>
          </cell>
          <cell r="M34">
            <v>0.893752744196196</v>
          </cell>
          <cell r="O34">
            <v>37070</v>
          </cell>
          <cell r="P34">
            <v>0.3418702072328714</v>
          </cell>
          <cell r="R34">
            <v>37434</v>
          </cell>
          <cell r="S34">
            <v>0.39962104527227893</v>
          </cell>
        </row>
        <row r="35">
          <cell r="C35">
            <v>37077</v>
          </cell>
          <cell r="D35">
            <v>1.13984017322429</v>
          </cell>
          <cell r="F35">
            <v>37441</v>
          </cell>
          <cell r="G35">
            <v>1.2828043217122147</v>
          </cell>
          <cell r="I35">
            <v>37077</v>
          </cell>
          <cell r="J35">
            <v>0.8008858345116227</v>
          </cell>
          <cell r="L35">
            <v>37441</v>
          </cell>
          <cell r="M35">
            <v>0.8916382062913957</v>
          </cell>
          <cell r="O35">
            <v>37077</v>
          </cell>
          <cell r="P35">
            <v>0.34021335774332506</v>
          </cell>
          <cell r="R35">
            <v>37441</v>
          </cell>
          <cell r="S35">
            <v>0.3916134668607455</v>
          </cell>
        </row>
        <row r="36">
          <cell r="C36">
            <v>37084</v>
          </cell>
          <cell r="D36">
            <v>1.2007595585113187</v>
          </cell>
          <cell r="F36">
            <v>37448</v>
          </cell>
          <cell r="G36">
            <v>1.2937287501966717</v>
          </cell>
          <cell r="I36">
            <v>37084</v>
          </cell>
          <cell r="J36">
            <v>0.7741204284206592</v>
          </cell>
          <cell r="L36">
            <v>37448</v>
          </cell>
          <cell r="M36">
            <v>0.8830941197446843</v>
          </cell>
          <cell r="O36">
            <v>37084</v>
          </cell>
          <cell r="P36">
            <v>0.33835244511395257</v>
          </cell>
          <cell r="R36">
            <v>37448</v>
          </cell>
          <cell r="S36">
            <v>0.3918508199226259</v>
          </cell>
        </row>
        <row r="37">
          <cell r="C37">
            <v>37091</v>
          </cell>
          <cell r="D37">
            <v>1.1667000555482405</v>
          </cell>
          <cell r="F37">
            <v>37455</v>
          </cell>
          <cell r="G37">
            <v>1.3093371067276658</v>
          </cell>
          <cell r="I37">
            <v>37091</v>
          </cell>
          <cell r="J37">
            <v>0.7793735443031017</v>
          </cell>
          <cell r="L37">
            <v>37455</v>
          </cell>
          <cell r="M37">
            <v>0.8676498543125035</v>
          </cell>
          <cell r="O37">
            <v>37091</v>
          </cell>
          <cell r="P37">
            <v>0.3392925751708755</v>
          </cell>
          <cell r="R37">
            <v>37455</v>
          </cell>
          <cell r="S37">
            <v>0.3887408928326479</v>
          </cell>
        </row>
        <row r="38">
          <cell r="C38">
            <v>37098</v>
          </cell>
          <cell r="D38">
            <v>1.1696324825092048</v>
          </cell>
          <cell r="F38">
            <v>37462</v>
          </cell>
          <cell r="G38">
            <v>1.2727418529865697</v>
          </cell>
          <cell r="I38">
            <v>37098</v>
          </cell>
          <cell r="J38">
            <v>0.7777253794668302</v>
          </cell>
          <cell r="L38">
            <v>37462</v>
          </cell>
          <cell r="M38">
            <v>0.8509261494122536</v>
          </cell>
          <cell r="O38">
            <v>37098</v>
          </cell>
          <cell r="P38">
            <v>0.342056639497295</v>
          </cell>
          <cell r="R38">
            <v>37462</v>
          </cell>
          <cell r="S38">
            <v>0.38254120666731845</v>
          </cell>
        </row>
        <row r="39">
          <cell r="C39">
            <v>37105</v>
          </cell>
          <cell r="D39">
            <v>1.1498204257449929</v>
          </cell>
          <cell r="F39">
            <v>37469</v>
          </cell>
          <cell r="G39">
            <v>1.2887977780282538</v>
          </cell>
          <cell r="I39">
            <v>37105</v>
          </cell>
          <cell r="J39">
            <v>0.7551841407578529</v>
          </cell>
          <cell r="L39">
            <v>37469</v>
          </cell>
          <cell r="M39">
            <v>0.8478237433095118</v>
          </cell>
          <cell r="O39">
            <v>37105</v>
          </cell>
          <cell r="P39">
            <v>0.33632442560640163</v>
          </cell>
          <cell r="R39">
            <v>37469</v>
          </cell>
          <cell r="S39">
            <v>0.38233354257894436</v>
          </cell>
        </row>
        <row r="40">
          <cell r="C40">
            <v>37112</v>
          </cell>
          <cell r="D40">
            <v>1.138013920809193</v>
          </cell>
          <cell r="F40">
            <v>37476</v>
          </cell>
          <cell r="G40">
            <v>1.3055757323113117</v>
          </cell>
          <cell r="I40">
            <v>37112</v>
          </cell>
          <cell r="J40">
            <v>0.7840833844253798</v>
          </cell>
          <cell r="L40">
            <v>37476</v>
          </cell>
          <cell r="M40">
            <v>0.8649248855079297</v>
          </cell>
          <cell r="O40">
            <v>37112</v>
          </cell>
          <cell r="P40">
            <v>0.3411050092105768</v>
          </cell>
          <cell r="R40">
            <v>37476</v>
          </cell>
          <cell r="S40">
            <v>0.3834219975002365</v>
          </cell>
        </row>
        <row r="41">
          <cell r="C41">
            <v>37119</v>
          </cell>
          <cell r="D41">
            <v>1.1745710475293962</v>
          </cell>
          <cell r="F41">
            <v>37483</v>
          </cell>
          <cell r="G41">
            <v>1.2675764601574895</v>
          </cell>
          <cell r="I41">
            <v>37119</v>
          </cell>
          <cell r="J41">
            <v>0.7852649682295203</v>
          </cell>
          <cell r="L41">
            <v>37483</v>
          </cell>
          <cell r="M41">
            <v>0.866866546002562</v>
          </cell>
          <cell r="O41">
            <v>37119</v>
          </cell>
          <cell r="P41">
            <v>0.34137522322724945</v>
          </cell>
          <cell r="R41">
            <v>37483</v>
          </cell>
          <cell r="S41">
            <v>0.38141576205664124</v>
          </cell>
        </row>
        <row r="42">
          <cell r="C42">
            <v>37126</v>
          </cell>
          <cell r="D42">
            <v>1.1864328901158656</v>
          </cell>
          <cell r="F42">
            <v>37490</v>
          </cell>
          <cell r="G42">
            <v>1.2858958494577615</v>
          </cell>
          <cell r="I42">
            <v>37126</v>
          </cell>
          <cell r="J42">
            <v>0.7851596974964845</v>
          </cell>
          <cell r="L42">
            <v>37490</v>
          </cell>
          <cell r="M42">
            <v>0.8761662059737829</v>
          </cell>
          <cell r="O42">
            <v>37126</v>
          </cell>
          <cell r="P42">
            <v>0.3390209372183695</v>
          </cell>
          <cell r="R42">
            <v>37490</v>
          </cell>
          <cell r="S42">
            <v>0.3848085586656357</v>
          </cell>
        </row>
        <row r="43">
          <cell r="C43">
            <v>37133</v>
          </cell>
          <cell r="D43">
            <v>1.1773489949059723</v>
          </cell>
          <cell r="F43">
            <v>37497</v>
          </cell>
          <cell r="G43">
            <v>1.2652486661365525</v>
          </cell>
          <cell r="I43">
            <v>37133</v>
          </cell>
          <cell r="J43">
            <v>0.7864569465106469</v>
          </cell>
          <cell r="L43">
            <v>37497</v>
          </cell>
          <cell r="M43">
            <v>0.8675369101326871</v>
          </cell>
          <cell r="O43">
            <v>37133</v>
          </cell>
          <cell r="P43">
            <v>0.3361886689478106</v>
          </cell>
          <cell r="R43">
            <v>37497</v>
          </cell>
          <cell r="S43">
            <v>0.38320848052738515</v>
          </cell>
        </row>
        <row r="44">
          <cell r="C44">
            <v>37140</v>
          </cell>
          <cell r="D44">
            <v>1.1416339820742638</v>
          </cell>
          <cell r="F44">
            <v>37504</v>
          </cell>
          <cell r="G44">
            <v>1.2855749220750714</v>
          </cell>
          <cell r="I44">
            <v>37140</v>
          </cell>
          <cell r="J44">
            <v>0.7890495602827465</v>
          </cell>
          <cell r="L44">
            <v>37504</v>
          </cell>
          <cell r="M44">
            <v>0.8663770086490006</v>
          </cell>
          <cell r="O44">
            <v>37140</v>
          </cell>
          <cell r="P44">
            <v>0.3386216268051613</v>
          </cell>
          <cell r="R44">
            <v>37504</v>
          </cell>
          <cell r="S44">
            <v>0.38330706229356554</v>
          </cell>
        </row>
        <row r="45">
          <cell r="C45">
            <v>37147</v>
          </cell>
          <cell r="D45">
            <v>1.1590052075929052</v>
          </cell>
          <cell r="F45">
            <v>37511</v>
          </cell>
          <cell r="G45">
            <v>1.2822914641332006</v>
          </cell>
          <cell r="I45">
            <v>37147</v>
          </cell>
          <cell r="J45">
            <v>0.7779877963269367</v>
          </cell>
          <cell r="L45">
            <v>37511</v>
          </cell>
          <cell r="M45">
            <v>0.8656895557486477</v>
          </cell>
          <cell r="O45">
            <v>37147</v>
          </cell>
          <cell r="P45">
            <v>0.3346624590807414</v>
          </cell>
          <cell r="R45">
            <v>37511</v>
          </cell>
          <cell r="S45">
            <v>0.3779712743197488</v>
          </cell>
        </row>
        <row r="46">
          <cell r="C46">
            <v>37154</v>
          </cell>
          <cell r="D46">
            <v>1.1917052383120057</v>
          </cell>
          <cell r="F46">
            <v>37518</v>
          </cell>
          <cell r="G46">
            <v>1.3018137627513404</v>
          </cell>
          <cell r="I46">
            <v>37154</v>
          </cell>
          <cell r="J46">
            <v>0.7840623490718299</v>
          </cell>
          <cell r="L46">
            <v>37518</v>
          </cell>
          <cell r="M46">
            <v>0.8738871850840367</v>
          </cell>
          <cell r="O46">
            <v>37154</v>
          </cell>
          <cell r="P46">
            <v>0.3344671549978233</v>
          </cell>
          <cell r="R46">
            <v>37518</v>
          </cell>
          <cell r="S46">
            <v>0.37853661678239875</v>
          </cell>
        </row>
        <row r="47">
          <cell r="C47">
            <v>37161</v>
          </cell>
          <cell r="D47">
            <v>1.1745179780378157</v>
          </cell>
          <cell r="F47">
            <v>37525</v>
          </cell>
          <cell r="G47">
            <v>1.2804077900515298</v>
          </cell>
          <cell r="I47">
            <v>37161</v>
          </cell>
          <cell r="J47">
            <v>0.7779812704284482</v>
          </cell>
          <cell r="L47">
            <v>37525</v>
          </cell>
          <cell r="M47">
            <v>0.8493976651766001</v>
          </cell>
          <cell r="O47">
            <v>37161</v>
          </cell>
          <cell r="P47">
            <v>0.33874234442234935</v>
          </cell>
          <cell r="R47">
            <v>37525</v>
          </cell>
          <cell r="S47">
            <v>0.3752538088244964</v>
          </cell>
        </row>
        <row r="48">
          <cell r="C48">
            <v>37168</v>
          </cell>
          <cell r="D48">
            <v>1.1316437544852442</v>
          </cell>
          <cell r="F48">
            <v>37532</v>
          </cell>
          <cell r="G48">
            <v>1.308275363863994</v>
          </cell>
          <cell r="I48">
            <v>37168</v>
          </cell>
          <cell r="J48">
            <v>0.7815204283608973</v>
          </cell>
          <cell r="L48">
            <v>37532</v>
          </cell>
          <cell r="M48">
            <v>0.8998819850177471</v>
          </cell>
          <cell r="O48">
            <v>37168</v>
          </cell>
          <cell r="P48">
            <v>0.338922032835934</v>
          </cell>
          <cell r="R48">
            <v>37532</v>
          </cell>
          <cell r="S48">
            <v>0.39238705690043524</v>
          </cell>
        </row>
        <row r="49">
          <cell r="C49">
            <v>37175</v>
          </cell>
          <cell r="D49">
            <v>1.1480517679339857</v>
          </cell>
          <cell r="F49">
            <v>37539</v>
          </cell>
          <cell r="G49">
            <v>1.313772961410861</v>
          </cell>
          <cell r="I49">
            <v>37175</v>
          </cell>
          <cell r="J49">
            <v>0.770575640215704</v>
          </cell>
          <cell r="L49">
            <v>37539</v>
          </cell>
          <cell r="M49">
            <v>0.8997193152036352</v>
          </cell>
          <cell r="O49">
            <v>37175</v>
          </cell>
          <cell r="P49">
            <v>0.3365667187739934</v>
          </cell>
          <cell r="R49">
            <v>37539</v>
          </cell>
          <cell r="S49">
            <v>0.3924316595855655</v>
          </cell>
        </row>
        <row r="50">
          <cell r="C50">
            <v>37182</v>
          </cell>
          <cell r="D50">
            <v>1.195000136225311</v>
          </cell>
          <cell r="F50">
            <v>37546</v>
          </cell>
          <cell r="G50">
            <v>1.3215760154706224</v>
          </cell>
          <cell r="I50">
            <v>37182</v>
          </cell>
          <cell r="J50">
            <v>0.8003934299200505</v>
          </cell>
          <cell r="L50">
            <v>37546</v>
          </cell>
          <cell r="M50">
            <v>0.8949260617198607</v>
          </cell>
          <cell r="O50">
            <v>37182</v>
          </cell>
          <cell r="P50">
            <v>0.33539156302346046</v>
          </cell>
          <cell r="R50">
            <v>37546</v>
          </cell>
          <cell r="S50">
            <v>0.3913343560016489</v>
          </cell>
        </row>
        <row r="51">
          <cell r="C51">
            <v>37189</v>
          </cell>
          <cell r="D51">
            <v>1.1300593381438169</v>
          </cell>
          <cell r="F51">
            <v>37553</v>
          </cell>
          <cell r="G51">
            <v>1.3461451632716779</v>
          </cell>
          <cell r="I51">
            <v>37189</v>
          </cell>
          <cell r="J51">
            <v>0.7694950094005509</v>
          </cell>
          <cell r="L51">
            <v>37553</v>
          </cell>
          <cell r="M51">
            <v>0.8883241981934962</v>
          </cell>
          <cell r="O51">
            <v>37189</v>
          </cell>
          <cell r="P51">
            <v>0.3311567848902165</v>
          </cell>
          <cell r="R51">
            <v>37553</v>
          </cell>
          <cell r="S51">
            <v>0.38671349779530606</v>
          </cell>
        </row>
        <row r="52">
          <cell r="C52">
            <v>37196</v>
          </cell>
          <cell r="D52">
            <v>1.1122514101224954</v>
          </cell>
          <cell r="F52">
            <v>37560</v>
          </cell>
          <cell r="G52">
            <v>1.312507306034483</v>
          </cell>
          <cell r="I52">
            <v>37196</v>
          </cell>
          <cell r="J52">
            <v>0.7613626082670235</v>
          </cell>
          <cell r="L52">
            <v>37560</v>
          </cell>
          <cell r="M52">
            <v>0.8867482218439802</v>
          </cell>
          <cell r="O52">
            <v>37196</v>
          </cell>
          <cell r="P52">
            <v>0.3299578746719376</v>
          </cell>
          <cell r="R52">
            <v>37560</v>
          </cell>
          <cell r="S52">
            <v>0.3859008193873605</v>
          </cell>
        </row>
        <row r="53">
          <cell r="C53">
            <v>37203</v>
          </cell>
          <cell r="D53">
            <v>1.5878736821675214</v>
          </cell>
          <cell r="F53">
            <v>37567</v>
          </cell>
          <cell r="G53">
            <v>1.2736822726039552</v>
          </cell>
          <cell r="I53">
            <v>37203</v>
          </cell>
          <cell r="J53">
            <v>1.1306865563998245</v>
          </cell>
          <cell r="L53">
            <v>37567</v>
          </cell>
          <cell r="M53">
            <v>0.881255641564187</v>
          </cell>
          <cell r="O53">
            <v>37203</v>
          </cell>
          <cell r="P53">
            <v>0.478105800411653</v>
          </cell>
          <cell r="R53">
            <v>37567</v>
          </cell>
          <cell r="S53">
            <v>0.3828654662111528</v>
          </cell>
        </row>
        <row r="54">
          <cell r="C54">
            <v>37210</v>
          </cell>
          <cell r="D54">
            <v>1.553707922624516</v>
          </cell>
          <cell r="F54">
            <v>37574</v>
          </cell>
          <cell r="G54">
            <v>1.2987516059086999</v>
          </cell>
          <cell r="I54">
            <v>37210</v>
          </cell>
          <cell r="J54">
            <v>1.0754705032502825</v>
          </cell>
          <cell r="L54">
            <v>37574</v>
          </cell>
          <cell r="M54">
            <v>0.8983158509263248</v>
          </cell>
          <cell r="O54">
            <v>37210</v>
          </cell>
          <cell r="P54">
            <v>0.462877219288991</v>
          </cell>
          <cell r="R54">
            <v>37574</v>
          </cell>
          <cell r="S54">
            <v>0.38789329137081024</v>
          </cell>
        </row>
        <row r="55">
          <cell r="C55">
            <v>37217</v>
          </cell>
          <cell r="D55">
            <v>1.5832715414347434</v>
          </cell>
          <cell r="F55">
            <v>37581</v>
          </cell>
          <cell r="G55">
            <v>1.251573613564567</v>
          </cell>
          <cell r="I55">
            <v>37217</v>
          </cell>
          <cell r="J55">
            <v>1.0726028905696308</v>
          </cell>
          <cell r="L55">
            <v>37581</v>
          </cell>
          <cell r="M55">
            <v>0.8991319679496085</v>
          </cell>
          <cell r="O55">
            <v>37217</v>
          </cell>
          <cell r="P55">
            <v>0.46141045822472543</v>
          </cell>
          <cell r="R55">
            <v>37581</v>
          </cell>
          <cell r="S55">
            <v>0.38751483220181465</v>
          </cell>
        </row>
        <row r="56">
          <cell r="C56">
            <v>37224</v>
          </cell>
          <cell r="D56">
            <v>1.6076268104390934</v>
          </cell>
          <cell r="I56">
            <v>37224</v>
          </cell>
          <cell r="J56">
            <v>1.0331533905063326</v>
          </cell>
          <cell r="O56">
            <v>37224</v>
          </cell>
          <cell r="P56">
            <v>0.4588191742336678</v>
          </cell>
        </row>
        <row r="57">
          <cell r="C57">
            <v>37231</v>
          </cell>
          <cell r="D57">
            <v>1.4563196629686843</v>
          </cell>
          <cell r="I57">
            <v>37231</v>
          </cell>
          <cell r="J57">
            <v>1.0077463333401526</v>
          </cell>
          <cell r="O57">
            <v>37231</v>
          </cell>
          <cell r="P57">
            <v>0.4521826599655766</v>
          </cell>
        </row>
        <row r="58">
          <cell r="C58">
            <v>37238</v>
          </cell>
          <cell r="D58">
            <v>1.4415764018092614</v>
          </cell>
          <cell r="I58">
            <v>37238</v>
          </cell>
          <cell r="J58">
            <v>0.9783286434060084</v>
          </cell>
          <cell r="O58">
            <v>37238</v>
          </cell>
          <cell r="P58">
            <v>0.4452195294995587</v>
          </cell>
        </row>
        <row r="59">
          <cell r="C59">
            <v>37245</v>
          </cell>
          <cell r="D59">
            <v>1.3619633126430455</v>
          </cell>
          <cell r="I59">
            <v>37245</v>
          </cell>
          <cell r="J59">
            <v>0.9432928880650923</v>
          </cell>
          <cell r="O59">
            <v>37245</v>
          </cell>
          <cell r="P59">
            <v>0.42416348764346035</v>
          </cell>
        </row>
        <row r="60">
          <cell r="C60">
            <v>37245</v>
          </cell>
          <cell r="D60">
            <v>1.3243098129155868</v>
          </cell>
          <cell r="I60">
            <v>37245</v>
          </cell>
          <cell r="J60">
            <v>0.9281033870091917</v>
          </cell>
          <cell r="O60">
            <v>37245</v>
          </cell>
          <cell r="P60">
            <v>0.42094123808606915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L149"/>
  <sheetViews>
    <sheetView tabSelected="1" zoomScale="115" zoomScaleNormal="115" zoomScaleSheetLayoutView="130" zoomScalePageLayoutView="0" workbookViewId="0" topLeftCell="A1">
      <selection activeCell="G147" sqref="G147"/>
    </sheetView>
  </sheetViews>
  <sheetFormatPr defaultColWidth="11.421875" defaultRowHeight="12.75"/>
  <cols>
    <col min="1" max="1" width="3.00390625" style="3" customWidth="1"/>
    <col min="2" max="2" width="8.8515625" style="2" customWidth="1"/>
    <col min="3" max="7" width="19.7109375" style="2" customWidth="1"/>
    <col min="8" max="16384" width="11.421875" style="3" customWidth="1"/>
  </cols>
  <sheetData>
    <row r="2" ht="12.75">
      <c r="B2" s="1"/>
    </row>
    <row r="3" ht="12.75">
      <c r="B3" s="1"/>
    </row>
    <row r="4" spans="2:7" ht="12.75">
      <c r="B4" s="32"/>
      <c r="C4" s="32"/>
      <c r="D4" s="32"/>
      <c r="E4" s="32"/>
      <c r="F4" s="32"/>
      <c r="G4" s="32"/>
    </row>
    <row r="5" spans="2:7" ht="20.25">
      <c r="B5" s="13" t="s">
        <v>12</v>
      </c>
      <c r="C5" s="13"/>
      <c r="D5" s="13"/>
      <c r="E5" s="13"/>
      <c r="F5" s="13"/>
      <c r="G5" s="13"/>
    </row>
    <row r="6" spans="2:7" ht="9" customHeight="1">
      <c r="B6" s="11"/>
      <c r="C6" s="11"/>
      <c r="D6" s="11"/>
      <c r="E6" s="11"/>
      <c r="F6" s="11"/>
      <c r="G6" s="11"/>
    </row>
    <row r="7" spans="2:7" ht="20.25">
      <c r="B7" s="12" t="s">
        <v>13</v>
      </c>
      <c r="C7" s="11"/>
      <c r="D7" s="11"/>
      <c r="E7" s="11"/>
      <c r="F7" s="11"/>
      <c r="G7" s="11"/>
    </row>
    <row r="8" spans="2:7" ht="21" thickBot="1">
      <c r="B8" s="3"/>
      <c r="C8" s="11"/>
      <c r="D8" s="11"/>
      <c r="E8" s="11"/>
      <c r="F8" s="11"/>
      <c r="G8" s="11"/>
    </row>
    <row r="9" spans="2:7" ht="81.75" customHeight="1" thickTop="1">
      <c r="B9" s="14" t="s">
        <v>14</v>
      </c>
      <c r="C9" s="15" t="s">
        <v>0</v>
      </c>
      <c r="D9" s="15" t="s">
        <v>1</v>
      </c>
      <c r="E9" s="15" t="s">
        <v>2</v>
      </c>
      <c r="F9" s="15" t="s">
        <v>11</v>
      </c>
      <c r="G9" s="16" t="s">
        <v>3</v>
      </c>
    </row>
    <row r="10" spans="2:7" ht="14.25">
      <c r="B10" s="17"/>
      <c r="C10" s="18" t="s">
        <v>4</v>
      </c>
      <c r="D10" s="18" t="s">
        <v>5</v>
      </c>
      <c r="E10" s="18" t="s">
        <v>6</v>
      </c>
      <c r="F10" s="18" t="s">
        <v>7</v>
      </c>
      <c r="G10" s="19" t="s">
        <v>8</v>
      </c>
    </row>
    <row r="11" spans="2:7" ht="13.5" customHeight="1" hidden="1">
      <c r="B11" s="20">
        <v>39661</v>
      </c>
      <c r="C11" s="21">
        <v>4714.9</v>
      </c>
      <c r="D11" s="22">
        <v>0.3</v>
      </c>
      <c r="E11" s="22">
        <v>4</v>
      </c>
      <c r="F11" s="22"/>
      <c r="G11" s="23">
        <f aca="true" t="shared" si="0" ref="G11:G39">+C11-D11-E11</f>
        <v>4710.599999999999</v>
      </c>
    </row>
    <row r="12" spans="2:7" ht="13.5" customHeight="1" hidden="1">
      <c r="B12" s="24">
        <v>39692</v>
      </c>
      <c r="C12" s="25">
        <v>4745.069454949999</v>
      </c>
      <c r="D12" s="26">
        <v>0.9</v>
      </c>
      <c r="E12" s="26">
        <v>4</v>
      </c>
      <c r="F12" s="26"/>
      <c r="G12" s="27">
        <f t="shared" si="0"/>
        <v>4740.16945495</v>
      </c>
    </row>
    <row r="13" spans="2:7" ht="13.5" customHeight="1" hidden="1">
      <c r="B13" s="20">
        <v>39722</v>
      </c>
      <c r="C13" s="21">
        <v>4787.3</v>
      </c>
      <c r="D13" s="22">
        <v>1.41</v>
      </c>
      <c r="E13" s="22">
        <v>4</v>
      </c>
      <c r="F13" s="22"/>
      <c r="G13" s="23">
        <f t="shared" si="0"/>
        <v>4781.89</v>
      </c>
    </row>
    <row r="14" spans="2:7" ht="13.5" customHeight="1" hidden="1">
      <c r="B14" s="24">
        <v>39753</v>
      </c>
      <c r="C14" s="25">
        <v>4727</v>
      </c>
      <c r="D14" s="26">
        <v>1.5</v>
      </c>
      <c r="E14" s="26">
        <v>4</v>
      </c>
      <c r="F14" s="26"/>
      <c r="G14" s="27">
        <f t="shared" si="0"/>
        <v>4721.5</v>
      </c>
    </row>
    <row r="15" spans="2:7" ht="13.5" customHeight="1" hidden="1">
      <c r="B15" s="20">
        <v>39783</v>
      </c>
      <c r="C15" s="21">
        <v>4658.8</v>
      </c>
      <c r="D15" s="22">
        <v>1.98</v>
      </c>
      <c r="E15" s="22">
        <v>4</v>
      </c>
      <c r="F15" s="22"/>
      <c r="G15" s="23">
        <f t="shared" si="0"/>
        <v>4652.820000000001</v>
      </c>
    </row>
    <row r="16" spans="2:9" ht="12.75" hidden="1">
      <c r="B16" s="24">
        <v>39814</v>
      </c>
      <c r="C16" s="25">
        <v>4758.6</v>
      </c>
      <c r="D16" s="26">
        <v>1.7</v>
      </c>
      <c r="E16" s="26">
        <v>4</v>
      </c>
      <c r="F16" s="26"/>
      <c r="G16" s="27">
        <f t="shared" si="0"/>
        <v>4752.900000000001</v>
      </c>
      <c r="I16" s="7"/>
    </row>
    <row r="17" spans="2:9" ht="12.75" hidden="1">
      <c r="B17" s="20">
        <v>39845</v>
      </c>
      <c r="C17" s="21">
        <v>4742.3</v>
      </c>
      <c r="D17" s="22">
        <v>0.1</v>
      </c>
      <c r="E17" s="22">
        <v>4</v>
      </c>
      <c r="F17" s="22"/>
      <c r="G17" s="23">
        <f t="shared" si="0"/>
        <v>4738.2</v>
      </c>
      <c r="I17" s="7"/>
    </row>
    <row r="18" spans="2:9" ht="12.75" hidden="1">
      <c r="B18" s="24">
        <v>39873</v>
      </c>
      <c r="C18" s="25">
        <v>5029.8</v>
      </c>
      <c r="D18" s="26">
        <v>0.2</v>
      </c>
      <c r="E18" s="26">
        <v>4</v>
      </c>
      <c r="F18" s="26"/>
      <c r="G18" s="27">
        <f t="shared" si="0"/>
        <v>5025.6</v>
      </c>
      <c r="I18" s="7"/>
    </row>
    <row r="19" spans="2:9" ht="12.75" hidden="1">
      <c r="B19" s="20">
        <v>39904</v>
      </c>
      <c r="C19" s="21">
        <v>5001</v>
      </c>
      <c r="D19" s="22">
        <v>0.3</v>
      </c>
      <c r="E19" s="22">
        <v>4</v>
      </c>
      <c r="F19" s="22"/>
      <c r="G19" s="23">
        <f t="shared" si="0"/>
        <v>4996.7</v>
      </c>
      <c r="I19" s="7"/>
    </row>
    <row r="20" spans="2:9" ht="12.75" hidden="1">
      <c r="B20" s="24">
        <v>39934</v>
      </c>
      <c r="C20" s="25">
        <v>5007.6</v>
      </c>
      <c r="D20" s="26">
        <v>0.5</v>
      </c>
      <c r="E20" s="26">
        <v>4</v>
      </c>
      <c r="F20" s="26"/>
      <c r="G20" s="27">
        <f t="shared" si="0"/>
        <v>5003.1</v>
      </c>
      <c r="I20" s="7"/>
    </row>
    <row r="21" spans="2:9" ht="12.75" hidden="1">
      <c r="B21" s="20">
        <v>39965</v>
      </c>
      <c r="C21" s="21">
        <v>5137.3</v>
      </c>
      <c r="D21" s="22">
        <v>0.6</v>
      </c>
      <c r="E21" s="22">
        <v>4</v>
      </c>
      <c r="F21" s="22"/>
      <c r="G21" s="23">
        <f t="shared" si="0"/>
        <v>5132.7</v>
      </c>
      <c r="I21" s="7"/>
    </row>
    <row r="22" spans="2:9" ht="12.75" hidden="1">
      <c r="B22" s="24">
        <v>39995</v>
      </c>
      <c r="C22" s="25">
        <v>5035.5</v>
      </c>
      <c r="D22" s="26">
        <v>0.6</v>
      </c>
      <c r="E22" s="26">
        <v>4</v>
      </c>
      <c r="F22" s="26"/>
      <c r="G22" s="27">
        <f t="shared" si="0"/>
        <v>5030.9</v>
      </c>
      <c r="I22" s="7"/>
    </row>
    <row r="23" spans="2:9" ht="12.75" hidden="1">
      <c r="B23" s="20">
        <v>40026</v>
      </c>
      <c r="C23" s="21">
        <v>5170</v>
      </c>
      <c r="D23" s="22">
        <v>0.02</v>
      </c>
      <c r="E23" s="22">
        <v>4</v>
      </c>
      <c r="F23" s="22"/>
      <c r="G23" s="23">
        <f t="shared" si="0"/>
        <v>5165.98</v>
      </c>
      <c r="I23" s="7"/>
    </row>
    <row r="24" spans="2:7" ht="12.75" hidden="1">
      <c r="B24" s="24">
        <v>40057</v>
      </c>
      <c r="C24" s="25">
        <v>5087.3</v>
      </c>
      <c r="D24" s="26">
        <v>0.00017831</v>
      </c>
      <c r="E24" s="26">
        <v>4</v>
      </c>
      <c r="F24" s="26"/>
      <c r="G24" s="27">
        <f t="shared" si="0"/>
        <v>5083.2998216900005</v>
      </c>
    </row>
    <row r="25" spans="2:7" ht="12.75" hidden="1">
      <c r="B25" s="20">
        <v>40087</v>
      </c>
      <c r="C25" s="21">
        <v>5091.3</v>
      </c>
      <c r="D25" s="22">
        <v>0.00017831</v>
      </c>
      <c r="E25" s="22">
        <v>4</v>
      </c>
      <c r="F25" s="22"/>
      <c r="G25" s="23">
        <f t="shared" si="0"/>
        <v>5087.2998216900005</v>
      </c>
    </row>
    <row r="26" spans="2:7" ht="12.75" hidden="1">
      <c r="B26" s="24">
        <v>40118</v>
      </c>
      <c r="C26" s="25">
        <v>5111</v>
      </c>
      <c r="D26" s="26">
        <v>0.00017831</v>
      </c>
      <c r="E26" s="26">
        <v>4</v>
      </c>
      <c r="F26" s="26"/>
      <c r="G26" s="27">
        <v>5106.99982169</v>
      </c>
    </row>
    <row r="27" spans="2:7" ht="12.75" hidden="1">
      <c r="B27" s="20">
        <v>40148</v>
      </c>
      <c r="C27" s="21">
        <v>5212.6</v>
      </c>
      <c r="D27" s="22">
        <v>0.00017831</v>
      </c>
      <c r="E27" s="22">
        <v>4</v>
      </c>
      <c r="F27" s="22"/>
      <c r="G27" s="23">
        <f t="shared" si="0"/>
        <v>5208.599821690001</v>
      </c>
    </row>
    <row r="28" spans="2:9" ht="12.75" hidden="1">
      <c r="B28" s="24">
        <v>40179</v>
      </c>
      <c r="C28" s="25">
        <v>5526.2</v>
      </c>
      <c r="D28" s="26">
        <v>0</v>
      </c>
      <c r="E28" s="26">
        <v>4</v>
      </c>
      <c r="F28" s="26"/>
      <c r="G28" s="27">
        <f t="shared" si="0"/>
        <v>5522.2</v>
      </c>
      <c r="I28" s="7"/>
    </row>
    <row r="29" spans="2:7" ht="12.75" hidden="1">
      <c r="B29" s="20">
        <v>40210</v>
      </c>
      <c r="C29" s="21">
        <v>5565.5</v>
      </c>
      <c r="D29" s="22">
        <v>0</v>
      </c>
      <c r="E29" s="22">
        <v>4</v>
      </c>
      <c r="F29" s="22"/>
      <c r="G29" s="23">
        <f t="shared" si="0"/>
        <v>5561.5</v>
      </c>
    </row>
    <row r="30" spans="2:7" ht="12.75" hidden="1">
      <c r="B30" s="24">
        <v>40238</v>
      </c>
      <c r="C30" s="25">
        <v>5547.3</v>
      </c>
      <c r="D30" s="26">
        <v>0</v>
      </c>
      <c r="E30" s="26">
        <v>4</v>
      </c>
      <c r="F30" s="26"/>
      <c r="G30" s="27">
        <f t="shared" si="0"/>
        <v>5543.3</v>
      </c>
    </row>
    <row r="31" spans="2:7" ht="12.75" hidden="1">
      <c r="B31" s="20">
        <v>40269</v>
      </c>
      <c r="C31" s="21">
        <v>5601.6</v>
      </c>
      <c r="D31" s="22">
        <v>0</v>
      </c>
      <c r="E31" s="22">
        <v>4</v>
      </c>
      <c r="F31" s="22"/>
      <c r="G31" s="23">
        <f t="shared" si="0"/>
        <v>5597.6</v>
      </c>
    </row>
    <row r="32" spans="2:12" ht="12.75" hidden="1">
      <c r="B32" s="24">
        <v>40299</v>
      </c>
      <c r="C32" s="25">
        <v>5675.6</v>
      </c>
      <c r="D32" s="26">
        <v>0</v>
      </c>
      <c r="E32" s="26">
        <v>4</v>
      </c>
      <c r="F32" s="26"/>
      <c r="G32" s="27">
        <f t="shared" si="0"/>
        <v>5671.6</v>
      </c>
      <c r="L32" s="8" t="s">
        <v>9</v>
      </c>
    </row>
    <row r="33" spans="2:7" ht="12.75" hidden="1">
      <c r="B33" s="20">
        <v>40330</v>
      </c>
      <c r="C33" s="21">
        <v>5847.6</v>
      </c>
      <c r="D33" s="22">
        <v>0</v>
      </c>
      <c r="E33" s="22">
        <v>4</v>
      </c>
      <c r="F33" s="22"/>
      <c r="G33" s="23">
        <f t="shared" si="0"/>
        <v>5843.6</v>
      </c>
    </row>
    <row r="34" spans="2:7" ht="12.75" hidden="1">
      <c r="B34" s="24">
        <v>40360</v>
      </c>
      <c r="C34" s="25">
        <v>5732</v>
      </c>
      <c r="D34" s="26">
        <v>0</v>
      </c>
      <c r="E34" s="26">
        <v>4</v>
      </c>
      <c r="F34" s="26"/>
      <c r="G34" s="27">
        <f t="shared" si="0"/>
        <v>5728</v>
      </c>
    </row>
    <row r="35" spans="2:7" ht="12.75" hidden="1">
      <c r="B35" s="20">
        <v>40391</v>
      </c>
      <c r="C35" s="21">
        <v>5681.9</v>
      </c>
      <c r="D35" s="22">
        <v>0</v>
      </c>
      <c r="E35" s="22">
        <v>4</v>
      </c>
      <c r="F35" s="22"/>
      <c r="G35" s="23">
        <f t="shared" si="0"/>
        <v>5677.9</v>
      </c>
    </row>
    <row r="36" spans="2:7" ht="12.75" hidden="1">
      <c r="B36" s="24">
        <v>40422</v>
      </c>
      <c r="C36" s="25">
        <v>5659.2</v>
      </c>
      <c r="D36" s="26">
        <v>0</v>
      </c>
      <c r="E36" s="26">
        <v>4</v>
      </c>
      <c r="F36" s="26"/>
      <c r="G36" s="27">
        <f t="shared" si="0"/>
        <v>5655.2</v>
      </c>
    </row>
    <row r="37" spans="2:8" ht="12.75" hidden="1">
      <c r="B37" s="20">
        <v>40452</v>
      </c>
      <c r="C37" s="21">
        <v>5650.5</v>
      </c>
      <c r="D37" s="22">
        <v>0</v>
      </c>
      <c r="E37" s="22">
        <v>4</v>
      </c>
      <c r="F37" s="22"/>
      <c r="G37" s="23">
        <f t="shared" si="0"/>
        <v>5646.5</v>
      </c>
      <c r="H37" s="9"/>
    </row>
    <row r="38" spans="2:8" ht="12.75" hidden="1">
      <c r="B38" s="24">
        <v>40483</v>
      </c>
      <c r="C38" s="25">
        <v>5594.9</v>
      </c>
      <c r="D38" s="26">
        <v>0</v>
      </c>
      <c r="E38" s="26">
        <v>4</v>
      </c>
      <c r="F38" s="26"/>
      <c r="G38" s="27">
        <f t="shared" si="0"/>
        <v>5590.9</v>
      </c>
      <c r="H38" s="9"/>
    </row>
    <row r="39" spans="2:8" ht="12.75" hidden="1">
      <c r="B39" s="20">
        <v>40513</v>
      </c>
      <c r="C39" s="21">
        <v>5953.8</v>
      </c>
      <c r="D39" s="22">
        <v>0</v>
      </c>
      <c r="E39" s="22">
        <v>4</v>
      </c>
      <c r="F39" s="22"/>
      <c r="G39" s="23">
        <f t="shared" si="0"/>
        <v>5949.8</v>
      </c>
      <c r="H39" s="9"/>
    </row>
    <row r="40" spans="2:7" ht="12.75" hidden="1">
      <c r="B40" s="24">
        <v>40574</v>
      </c>
      <c r="C40" s="25">
        <v>5910.1</v>
      </c>
      <c r="D40" s="26">
        <v>0</v>
      </c>
      <c r="E40" s="26">
        <v>4</v>
      </c>
      <c r="F40" s="26"/>
      <c r="G40" s="27">
        <f>+C40-D40-E40</f>
        <v>5906.1</v>
      </c>
    </row>
    <row r="41" spans="2:7" ht="12.75" hidden="1">
      <c r="B41" s="20">
        <v>40602</v>
      </c>
      <c r="C41" s="21">
        <v>6042.5</v>
      </c>
      <c r="D41" s="22">
        <v>0</v>
      </c>
      <c r="E41" s="22">
        <v>4</v>
      </c>
      <c r="F41" s="22"/>
      <c r="G41" s="23">
        <f>+C41-D41-E41</f>
        <v>6038.5</v>
      </c>
    </row>
    <row r="42" spans="2:7" ht="12.75" hidden="1">
      <c r="B42" s="24">
        <v>40633</v>
      </c>
      <c r="C42" s="25">
        <v>6191</v>
      </c>
      <c r="D42" s="26">
        <v>0</v>
      </c>
      <c r="E42" s="26">
        <v>4</v>
      </c>
      <c r="F42" s="26"/>
      <c r="G42" s="27">
        <f>+C42-D42-E42</f>
        <v>6187</v>
      </c>
    </row>
    <row r="43" spans="2:7" ht="12.75" hidden="1">
      <c r="B43" s="20">
        <v>40663</v>
      </c>
      <c r="C43" s="21">
        <v>6393.1</v>
      </c>
      <c r="D43" s="22">
        <v>0</v>
      </c>
      <c r="E43" s="22">
        <v>4</v>
      </c>
      <c r="F43" s="22"/>
      <c r="G43" s="23">
        <f>+C43-D43-E43</f>
        <v>6389.1</v>
      </c>
    </row>
    <row r="44" spans="2:7" ht="12.75" hidden="1">
      <c r="B44" s="24">
        <v>40694</v>
      </c>
      <c r="C44" s="25">
        <v>6421.1</v>
      </c>
      <c r="D44" s="26">
        <v>0</v>
      </c>
      <c r="E44" s="26">
        <v>4</v>
      </c>
      <c r="F44" s="26"/>
      <c r="G44" s="27">
        <f aca="true" t="shared" si="1" ref="G44:G49">+C44-D44-E44</f>
        <v>6417.1</v>
      </c>
    </row>
    <row r="45" spans="2:7" ht="12.75" hidden="1">
      <c r="B45" s="20">
        <v>40724</v>
      </c>
      <c r="C45" s="21">
        <v>6382.5</v>
      </c>
      <c r="D45" s="22">
        <v>0</v>
      </c>
      <c r="E45" s="22">
        <v>4</v>
      </c>
      <c r="F45" s="22"/>
      <c r="G45" s="23">
        <f t="shared" si="1"/>
        <v>6378.5</v>
      </c>
    </row>
    <row r="46" spans="2:7" ht="12.75" hidden="1">
      <c r="B46" s="24">
        <v>40755</v>
      </c>
      <c r="C46" s="25">
        <v>6333.8</v>
      </c>
      <c r="D46" s="26">
        <v>0</v>
      </c>
      <c r="E46" s="26">
        <v>4</v>
      </c>
      <c r="F46" s="26"/>
      <c r="G46" s="27">
        <f t="shared" si="1"/>
        <v>6329.8</v>
      </c>
    </row>
    <row r="47" spans="2:7" ht="12.75" hidden="1">
      <c r="B47" s="20">
        <v>40786</v>
      </c>
      <c r="C47" s="21">
        <v>6398.6</v>
      </c>
      <c r="D47" s="22">
        <v>0</v>
      </c>
      <c r="E47" s="22">
        <v>4</v>
      </c>
      <c r="F47" s="22"/>
      <c r="G47" s="23">
        <f t="shared" si="1"/>
        <v>6394.6</v>
      </c>
    </row>
    <row r="48" spans="2:7" ht="12.75" hidden="1">
      <c r="B48" s="24">
        <v>40816</v>
      </c>
      <c r="C48" s="25">
        <v>6303</v>
      </c>
      <c r="D48" s="26">
        <v>0</v>
      </c>
      <c r="E48" s="26">
        <v>4</v>
      </c>
      <c r="F48" s="26"/>
      <c r="G48" s="27">
        <f t="shared" si="1"/>
        <v>6299</v>
      </c>
    </row>
    <row r="49" spans="2:7" ht="12.75" hidden="1">
      <c r="B49" s="20">
        <v>40847</v>
      </c>
      <c r="C49" s="21">
        <v>6574</v>
      </c>
      <c r="D49" s="22">
        <v>0</v>
      </c>
      <c r="E49" s="22">
        <v>4</v>
      </c>
      <c r="F49" s="22"/>
      <c r="G49" s="23">
        <f t="shared" si="1"/>
        <v>6570</v>
      </c>
    </row>
    <row r="50" spans="2:7" ht="12.75" hidden="1">
      <c r="B50" s="24">
        <v>40877</v>
      </c>
      <c r="C50" s="25">
        <v>6037.6</v>
      </c>
      <c r="D50" s="26">
        <v>0</v>
      </c>
      <c r="E50" s="26">
        <v>4</v>
      </c>
      <c r="F50" s="26"/>
      <c r="G50" s="27">
        <f>+C50-D50-E50</f>
        <v>6033.6</v>
      </c>
    </row>
    <row r="51" spans="2:7" ht="12.75" hidden="1">
      <c r="B51" s="20">
        <v>40908</v>
      </c>
      <c r="C51" s="21">
        <v>6187.9</v>
      </c>
      <c r="D51" s="22">
        <v>0</v>
      </c>
      <c r="E51" s="22">
        <v>4</v>
      </c>
      <c r="F51" s="22"/>
      <c r="G51" s="23">
        <f>+C51-D51-E51</f>
        <v>6183.9</v>
      </c>
    </row>
    <row r="52" spans="2:7" ht="12.75" hidden="1">
      <c r="B52" s="24">
        <v>40939</v>
      </c>
      <c r="C52" s="25">
        <v>6185.7</v>
      </c>
      <c r="D52" s="26">
        <v>0</v>
      </c>
      <c r="E52" s="26">
        <v>4</v>
      </c>
      <c r="F52" s="26"/>
      <c r="G52" s="27">
        <f>+C52-D52-E52</f>
        <v>6181.7</v>
      </c>
    </row>
    <row r="53" spans="2:7" ht="12.75" hidden="1">
      <c r="B53" s="20">
        <v>40968</v>
      </c>
      <c r="C53" s="21">
        <v>6126.9</v>
      </c>
      <c r="D53" s="22">
        <v>0</v>
      </c>
      <c r="E53" s="22">
        <v>4</v>
      </c>
      <c r="F53" s="22"/>
      <c r="G53" s="23">
        <f>+C53-D53-E53</f>
        <v>6122.9</v>
      </c>
    </row>
    <row r="54" spans="2:7" ht="12.75" hidden="1">
      <c r="B54" s="24">
        <v>40999</v>
      </c>
      <c r="C54" s="25">
        <v>6140.8</v>
      </c>
      <c r="D54" s="26">
        <v>0</v>
      </c>
      <c r="E54" s="26">
        <v>4</v>
      </c>
      <c r="F54" s="26"/>
      <c r="G54" s="27">
        <f aca="true" t="shared" si="2" ref="G54:G83">+C54-D54-E54</f>
        <v>6136.8</v>
      </c>
    </row>
    <row r="55" spans="2:7" ht="12.75" hidden="1">
      <c r="B55" s="20">
        <v>41029</v>
      </c>
      <c r="C55" s="21">
        <v>6183.3</v>
      </c>
      <c r="D55" s="22">
        <v>0</v>
      </c>
      <c r="E55" s="22">
        <v>4</v>
      </c>
      <c r="F55" s="22"/>
      <c r="G55" s="23">
        <f t="shared" si="2"/>
        <v>6179.3</v>
      </c>
    </row>
    <row r="56" spans="2:7" ht="12.75" hidden="1">
      <c r="B56" s="24">
        <v>41060</v>
      </c>
      <c r="C56" s="25">
        <v>6112.7</v>
      </c>
      <c r="D56" s="26">
        <v>0</v>
      </c>
      <c r="E56" s="26">
        <v>4</v>
      </c>
      <c r="F56" s="26"/>
      <c r="G56" s="27">
        <f t="shared" si="2"/>
        <v>6108.7</v>
      </c>
    </row>
    <row r="57" spans="2:9" ht="12.75" hidden="1">
      <c r="B57" s="20">
        <v>41090</v>
      </c>
      <c r="C57" s="21">
        <v>6811.6</v>
      </c>
      <c r="D57" s="22">
        <v>0</v>
      </c>
      <c r="E57" s="22">
        <v>4</v>
      </c>
      <c r="F57" s="22"/>
      <c r="G57" s="23">
        <f t="shared" si="2"/>
        <v>6807.6</v>
      </c>
      <c r="I57" s="8"/>
    </row>
    <row r="58" spans="2:9" ht="12.75" hidden="1">
      <c r="B58" s="24">
        <v>41121</v>
      </c>
      <c r="C58" s="25">
        <v>6778.1</v>
      </c>
      <c r="D58" s="26">
        <v>0</v>
      </c>
      <c r="E58" s="26">
        <v>4</v>
      </c>
      <c r="F58" s="26"/>
      <c r="G58" s="27">
        <f t="shared" si="2"/>
        <v>6774.1</v>
      </c>
      <c r="I58" s="8"/>
    </row>
    <row r="59" spans="2:9" ht="12.75" hidden="1">
      <c r="B59" s="20">
        <v>41152</v>
      </c>
      <c r="C59" s="21">
        <v>6765.7</v>
      </c>
      <c r="D59" s="22">
        <v>0</v>
      </c>
      <c r="E59" s="22">
        <v>4</v>
      </c>
      <c r="F59" s="22"/>
      <c r="G59" s="23">
        <f t="shared" si="2"/>
        <v>6761.7</v>
      </c>
      <c r="I59" s="8"/>
    </row>
    <row r="60" spans="2:7" ht="12.75" hidden="1">
      <c r="B60" s="24">
        <v>41182</v>
      </c>
      <c r="C60" s="25">
        <v>6753.7</v>
      </c>
      <c r="D60" s="26">
        <v>0</v>
      </c>
      <c r="E60" s="26">
        <v>4</v>
      </c>
      <c r="F60" s="26"/>
      <c r="G60" s="27">
        <f t="shared" si="2"/>
        <v>6749.7</v>
      </c>
    </row>
    <row r="61" spans="2:7" ht="12.75" hidden="1">
      <c r="B61" s="20">
        <v>41213</v>
      </c>
      <c r="C61" s="21">
        <v>6804.2</v>
      </c>
      <c r="D61" s="22">
        <v>0</v>
      </c>
      <c r="E61" s="22">
        <v>4</v>
      </c>
      <c r="F61" s="22"/>
      <c r="G61" s="23">
        <f t="shared" si="2"/>
        <v>6800.2</v>
      </c>
    </row>
    <row r="62" spans="2:7" ht="12.75" hidden="1">
      <c r="B62" s="24">
        <v>41243</v>
      </c>
      <c r="C62" s="25">
        <v>6711.2</v>
      </c>
      <c r="D62" s="26">
        <v>0</v>
      </c>
      <c r="E62" s="26">
        <v>4</v>
      </c>
      <c r="F62" s="26"/>
      <c r="G62" s="27">
        <f t="shared" si="2"/>
        <v>6707.2</v>
      </c>
    </row>
    <row r="63" spans="2:7" ht="12.75" hidden="1">
      <c r="B63" s="20">
        <v>41274</v>
      </c>
      <c r="C63" s="21">
        <v>6693.8</v>
      </c>
      <c r="D63" s="22">
        <v>0</v>
      </c>
      <c r="E63" s="22">
        <v>4</v>
      </c>
      <c r="F63" s="22"/>
      <c r="G63" s="23">
        <f t="shared" si="2"/>
        <v>6689.8</v>
      </c>
    </row>
    <row r="64" spans="2:7" ht="12.75" hidden="1">
      <c r="B64" s="24">
        <v>41305</v>
      </c>
      <c r="C64" s="25">
        <v>6649.7</v>
      </c>
      <c r="D64" s="26">
        <v>0</v>
      </c>
      <c r="E64" s="26">
        <v>4</v>
      </c>
      <c r="F64" s="26"/>
      <c r="G64" s="27">
        <f t="shared" si="2"/>
        <v>6645.7</v>
      </c>
    </row>
    <row r="65" spans="2:7" ht="12.75" hidden="1">
      <c r="B65" s="20">
        <v>41333</v>
      </c>
      <c r="C65" s="21">
        <v>7276.7</v>
      </c>
      <c r="D65" s="22">
        <v>0</v>
      </c>
      <c r="E65" s="22">
        <v>4</v>
      </c>
      <c r="F65" s="22"/>
      <c r="G65" s="23">
        <f t="shared" si="2"/>
        <v>7272.7</v>
      </c>
    </row>
    <row r="66" spans="2:7" ht="12.75" hidden="1">
      <c r="B66" s="24">
        <v>41364</v>
      </c>
      <c r="C66" s="25">
        <v>7279.8</v>
      </c>
      <c r="D66" s="26">
        <v>0</v>
      </c>
      <c r="E66" s="26">
        <v>4</v>
      </c>
      <c r="F66" s="26"/>
      <c r="G66" s="27">
        <f t="shared" si="2"/>
        <v>7275.8</v>
      </c>
    </row>
    <row r="67" spans="2:7" ht="12.75" hidden="1">
      <c r="B67" s="20">
        <v>41394</v>
      </c>
      <c r="C67" s="21">
        <v>7220.8</v>
      </c>
      <c r="D67" s="22">
        <v>0</v>
      </c>
      <c r="E67" s="22">
        <v>4</v>
      </c>
      <c r="F67" s="22"/>
      <c r="G67" s="23">
        <f t="shared" si="2"/>
        <v>7216.8</v>
      </c>
    </row>
    <row r="68" spans="2:7" ht="12.75" hidden="1">
      <c r="B68" s="24">
        <v>41425</v>
      </c>
      <c r="C68" s="25">
        <v>7252.9</v>
      </c>
      <c r="D68" s="26">
        <v>0</v>
      </c>
      <c r="E68" s="26">
        <v>4</v>
      </c>
      <c r="F68" s="26"/>
      <c r="G68" s="27">
        <f t="shared" si="2"/>
        <v>7248.9</v>
      </c>
    </row>
    <row r="69" spans="2:7" ht="12.75" hidden="1">
      <c r="B69" s="20">
        <v>41455</v>
      </c>
      <c r="C69" s="21">
        <v>7070.9</v>
      </c>
      <c r="D69" s="22">
        <v>0</v>
      </c>
      <c r="E69" s="22">
        <v>4</v>
      </c>
      <c r="F69" s="22"/>
      <c r="G69" s="23">
        <f t="shared" si="2"/>
        <v>7066.9</v>
      </c>
    </row>
    <row r="70" spans="2:7" ht="12.75" hidden="1">
      <c r="B70" s="24">
        <v>41486</v>
      </c>
      <c r="C70" s="25">
        <v>6727.1</v>
      </c>
      <c r="D70" s="26">
        <v>0</v>
      </c>
      <c r="E70" s="26">
        <v>4</v>
      </c>
      <c r="F70" s="26"/>
      <c r="G70" s="27">
        <f t="shared" si="2"/>
        <v>6723.1</v>
      </c>
    </row>
    <row r="71" spans="2:7" ht="12.75" hidden="1">
      <c r="B71" s="20">
        <v>41517</v>
      </c>
      <c r="C71" s="21">
        <v>6745.8</v>
      </c>
      <c r="D71" s="22">
        <v>0</v>
      </c>
      <c r="E71" s="22">
        <v>4</v>
      </c>
      <c r="F71" s="22"/>
      <c r="G71" s="23">
        <f t="shared" si="2"/>
        <v>6741.8</v>
      </c>
    </row>
    <row r="72" spans="2:7" ht="12.75" hidden="1">
      <c r="B72" s="24">
        <v>41547</v>
      </c>
      <c r="C72" s="25">
        <v>6583.6</v>
      </c>
      <c r="D72" s="26">
        <v>0</v>
      </c>
      <c r="E72" s="26">
        <v>4</v>
      </c>
      <c r="F72" s="26"/>
      <c r="G72" s="27">
        <f t="shared" si="2"/>
        <v>6579.6</v>
      </c>
    </row>
    <row r="73" spans="2:7" ht="12.75" hidden="1">
      <c r="B73" s="20">
        <v>41578</v>
      </c>
      <c r="C73" s="21">
        <v>6657.8</v>
      </c>
      <c r="D73" s="22">
        <v>0</v>
      </c>
      <c r="E73" s="22">
        <v>4</v>
      </c>
      <c r="F73" s="22"/>
      <c r="G73" s="23">
        <f t="shared" si="2"/>
        <v>6653.8</v>
      </c>
    </row>
    <row r="74" spans="2:7" ht="12.75" hidden="1">
      <c r="B74" s="24">
        <v>41608</v>
      </c>
      <c r="C74" s="25">
        <v>6957.6</v>
      </c>
      <c r="D74" s="26">
        <v>0</v>
      </c>
      <c r="E74" s="26">
        <v>4</v>
      </c>
      <c r="F74" s="26"/>
      <c r="G74" s="27">
        <f t="shared" si="2"/>
        <v>6953.6</v>
      </c>
    </row>
    <row r="75" spans="2:7" ht="12.75" hidden="1">
      <c r="B75" s="20">
        <v>41639</v>
      </c>
      <c r="C75" s="21">
        <v>7272.6</v>
      </c>
      <c r="D75" s="22">
        <v>0</v>
      </c>
      <c r="E75" s="22">
        <v>4</v>
      </c>
      <c r="F75" s="22"/>
      <c r="G75" s="23">
        <f t="shared" si="2"/>
        <v>7268.6</v>
      </c>
    </row>
    <row r="76" spans="2:7" ht="12.75" hidden="1">
      <c r="B76" s="24">
        <v>41670</v>
      </c>
      <c r="C76" s="25">
        <v>7164.6</v>
      </c>
      <c r="D76" s="26">
        <v>0</v>
      </c>
      <c r="E76" s="26">
        <v>4</v>
      </c>
      <c r="F76" s="26"/>
      <c r="G76" s="27">
        <f t="shared" si="2"/>
        <v>7160.6</v>
      </c>
    </row>
    <row r="77" spans="2:7" ht="12.75" hidden="1">
      <c r="B77" s="20">
        <v>41698</v>
      </c>
      <c r="C77" s="21">
        <v>7163.9</v>
      </c>
      <c r="D77" s="22">
        <v>0</v>
      </c>
      <c r="E77" s="22">
        <v>4</v>
      </c>
      <c r="F77" s="22"/>
      <c r="G77" s="23">
        <f t="shared" si="2"/>
        <v>7159.9</v>
      </c>
    </row>
    <row r="78" spans="2:7" ht="12.75" hidden="1">
      <c r="B78" s="24">
        <v>41729</v>
      </c>
      <c r="C78" s="25">
        <v>7110.7</v>
      </c>
      <c r="D78" s="26">
        <v>0</v>
      </c>
      <c r="E78" s="26">
        <v>4</v>
      </c>
      <c r="F78" s="26"/>
      <c r="G78" s="27">
        <f t="shared" si="2"/>
        <v>7106.7</v>
      </c>
    </row>
    <row r="79" spans="2:7" ht="12.75" hidden="1">
      <c r="B79" s="20">
        <v>41730</v>
      </c>
      <c r="C79" s="21">
        <v>7214.9</v>
      </c>
      <c r="D79" s="22">
        <v>0</v>
      </c>
      <c r="E79" s="22">
        <v>4</v>
      </c>
      <c r="F79" s="22"/>
      <c r="G79" s="23">
        <f t="shared" si="2"/>
        <v>7210.9</v>
      </c>
    </row>
    <row r="80" spans="2:7" ht="12.75" hidden="1">
      <c r="B80" s="24">
        <v>41790</v>
      </c>
      <c r="C80" s="25">
        <v>7174.4</v>
      </c>
      <c r="D80" s="26">
        <v>0</v>
      </c>
      <c r="E80" s="26">
        <v>4</v>
      </c>
      <c r="F80" s="26"/>
      <c r="G80" s="27">
        <f t="shared" si="2"/>
        <v>7170.4</v>
      </c>
    </row>
    <row r="81" spans="2:7" ht="12.75" hidden="1">
      <c r="B81" s="20">
        <v>41820</v>
      </c>
      <c r="C81" s="21">
        <v>7096.4</v>
      </c>
      <c r="D81" s="22">
        <v>0</v>
      </c>
      <c r="E81" s="22">
        <v>4</v>
      </c>
      <c r="F81" s="22"/>
      <c r="G81" s="23">
        <f t="shared" si="2"/>
        <v>7092.4</v>
      </c>
    </row>
    <row r="82" spans="2:7" ht="12.75" hidden="1">
      <c r="B82" s="24">
        <v>41851</v>
      </c>
      <c r="C82" s="25">
        <v>7132.7</v>
      </c>
      <c r="D82" s="26">
        <v>0</v>
      </c>
      <c r="E82" s="26">
        <v>4</v>
      </c>
      <c r="F82" s="26"/>
      <c r="G82" s="27">
        <f t="shared" si="2"/>
        <v>7128.7</v>
      </c>
    </row>
    <row r="83" spans="2:7" ht="12.75" hidden="1">
      <c r="B83" s="20">
        <v>41882</v>
      </c>
      <c r="C83" s="21">
        <v>7248.1</v>
      </c>
      <c r="D83" s="22">
        <v>0</v>
      </c>
      <c r="E83" s="22">
        <v>4</v>
      </c>
      <c r="F83" s="22"/>
      <c r="G83" s="23">
        <f t="shared" si="2"/>
        <v>7244.1</v>
      </c>
    </row>
    <row r="84" spans="2:7" ht="12.75" hidden="1">
      <c r="B84" s="24">
        <v>41883</v>
      </c>
      <c r="C84" s="25">
        <v>7149.2</v>
      </c>
      <c r="D84" s="26">
        <v>0</v>
      </c>
      <c r="E84" s="26">
        <v>4</v>
      </c>
      <c r="F84" s="26"/>
      <c r="G84" s="27">
        <f>+C84-D84-E84</f>
        <v>7145.2</v>
      </c>
    </row>
    <row r="85" spans="2:7" ht="12.75" hidden="1">
      <c r="B85" s="20">
        <v>41943</v>
      </c>
      <c r="C85" s="21">
        <v>7097.5</v>
      </c>
      <c r="D85" s="22">
        <v>0</v>
      </c>
      <c r="E85" s="22">
        <v>4</v>
      </c>
      <c r="F85" s="22"/>
      <c r="G85" s="23">
        <f>+C85-D85-E85</f>
        <v>7093.5</v>
      </c>
    </row>
    <row r="86" spans="2:7" ht="12.75" hidden="1">
      <c r="B86" s="24">
        <v>41973</v>
      </c>
      <c r="C86" s="25">
        <v>7053.5</v>
      </c>
      <c r="D86" s="26">
        <v>0</v>
      </c>
      <c r="E86" s="26">
        <v>4</v>
      </c>
      <c r="F86" s="26"/>
      <c r="G86" s="27">
        <f>+C86-D86-E86</f>
        <v>7049.5</v>
      </c>
    </row>
    <row r="87" spans="2:7" ht="12.75" hidden="1">
      <c r="B87" s="20">
        <v>42003</v>
      </c>
      <c r="C87" s="21">
        <v>7333.4</v>
      </c>
      <c r="D87" s="22">
        <v>0</v>
      </c>
      <c r="E87" s="22">
        <v>4</v>
      </c>
      <c r="F87" s="22"/>
      <c r="G87" s="23">
        <f>+C87-D87-E87</f>
        <v>7329.4</v>
      </c>
    </row>
    <row r="88" spans="2:7" ht="12.75" hidden="1">
      <c r="B88" s="24">
        <v>42035</v>
      </c>
      <c r="C88" s="25">
        <v>7656</v>
      </c>
      <c r="D88" s="26">
        <v>0</v>
      </c>
      <c r="E88" s="26">
        <v>4</v>
      </c>
      <c r="F88" s="26"/>
      <c r="G88" s="27">
        <f aca="true" t="shared" si="3" ref="G88:G99">+C88-D88-E88</f>
        <v>7652</v>
      </c>
    </row>
    <row r="89" spans="2:7" ht="12.75" hidden="1">
      <c r="B89" s="20">
        <v>42063</v>
      </c>
      <c r="C89" s="21">
        <v>7625.4</v>
      </c>
      <c r="D89" s="22">
        <v>0</v>
      </c>
      <c r="E89" s="22">
        <v>4</v>
      </c>
      <c r="F89" s="22"/>
      <c r="G89" s="23">
        <f t="shared" si="3"/>
        <v>7621.4</v>
      </c>
    </row>
    <row r="90" spans="2:7" ht="12.75" hidden="1">
      <c r="B90" s="24">
        <v>42094</v>
      </c>
      <c r="C90" s="25">
        <v>7770.3</v>
      </c>
      <c r="D90" s="26">
        <v>0</v>
      </c>
      <c r="E90" s="26">
        <v>4</v>
      </c>
      <c r="F90" s="26"/>
      <c r="G90" s="27">
        <f t="shared" si="3"/>
        <v>7766.3</v>
      </c>
    </row>
    <row r="91" spans="2:7" ht="12.75" hidden="1">
      <c r="B91" s="20">
        <v>42124</v>
      </c>
      <c r="C91" s="21">
        <v>7721.3</v>
      </c>
      <c r="D91" s="22">
        <v>0</v>
      </c>
      <c r="E91" s="22">
        <v>4</v>
      </c>
      <c r="F91" s="22"/>
      <c r="G91" s="23">
        <f t="shared" si="3"/>
        <v>7717.3</v>
      </c>
    </row>
    <row r="92" spans="2:7" ht="12.75" hidden="1">
      <c r="B92" s="24">
        <v>42155</v>
      </c>
      <c r="C92" s="25">
        <v>7649.8</v>
      </c>
      <c r="D92" s="26">
        <v>0</v>
      </c>
      <c r="E92" s="26">
        <v>4</v>
      </c>
      <c r="F92" s="26"/>
      <c r="G92" s="27">
        <f t="shared" si="3"/>
        <v>7645.8</v>
      </c>
    </row>
    <row r="93" spans="2:7" ht="12.75" hidden="1">
      <c r="B93" s="20">
        <v>42185</v>
      </c>
      <c r="C93" s="21">
        <v>7717.7</v>
      </c>
      <c r="D93" s="22">
        <v>0</v>
      </c>
      <c r="E93" s="22">
        <v>4</v>
      </c>
      <c r="F93" s="22"/>
      <c r="G93" s="23">
        <f t="shared" si="3"/>
        <v>7713.7</v>
      </c>
    </row>
    <row r="94" spans="2:7" ht="12.75" hidden="1">
      <c r="B94" s="24">
        <v>42216</v>
      </c>
      <c r="C94" s="25">
        <v>7584.5</v>
      </c>
      <c r="D94" s="26">
        <v>0</v>
      </c>
      <c r="E94" s="26">
        <v>4</v>
      </c>
      <c r="F94" s="26"/>
      <c r="G94" s="27">
        <f t="shared" si="3"/>
        <v>7580.5</v>
      </c>
    </row>
    <row r="95" spans="2:7" ht="12.75" hidden="1">
      <c r="B95" s="20">
        <v>42247</v>
      </c>
      <c r="C95" s="21">
        <v>7572.6</v>
      </c>
      <c r="D95" s="22">
        <v>0</v>
      </c>
      <c r="E95" s="22">
        <v>4</v>
      </c>
      <c r="F95" s="22"/>
      <c r="G95" s="23">
        <f t="shared" si="3"/>
        <v>7568.6</v>
      </c>
    </row>
    <row r="96" spans="2:7" ht="12.75" hidden="1">
      <c r="B96" s="24">
        <v>42277</v>
      </c>
      <c r="C96" s="25">
        <v>7536.1</v>
      </c>
      <c r="D96" s="26">
        <v>0</v>
      </c>
      <c r="E96" s="26">
        <v>4</v>
      </c>
      <c r="F96" s="26"/>
      <c r="G96" s="27">
        <f t="shared" si="3"/>
        <v>7532.1</v>
      </c>
    </row>
    <row r="97" spans="2:7" ht="12.75" hidden="1">
      <c r="B97" s="20">
        <v>42308</v>
      </c>
      <c r="C97" s="21">
        <v>7564.4</v>
      </c>
      <c r="D97" s="22">
        <v>0</v>
      </c>
      <c r="E97" s="22">
        <v>4</v>
      </c>
      <c r="F97" s="22"/>
      <c r="G97" s="23">
        <f t="shared" si="3"/>
        <v>7560.4</v>
      </c>
    </row>
    <row r="98" spans="2:7" ht="12.75" hidden="1">
      <c r="B98" s="24">
        <v>42338</v>
      </c>
      <c r="C98" s="25">
        <v>7421.7</v>
      </c>
      <c r="D98" s="26">
        <v>0</v>
      </c>
      <c r="E98" s="26">
        <v>4</v>
      </c>
      <c r="F98" s="26"/>
      <c r="G98" s="27">
        <f t="shared" si="3"/>
        <v>7417.7</v>
      </c>
    </row>
    <row r="99" spans="2:7" ht="12.75" hidden="1">
      <c r="B99" s="20">
        <v>42369</v>
      </c>
      <c r="C99" s="21">
        <v>7751.2</v>
      </c>
      <c r="D99" s="22">
        <v>0</v>
      </c>
      <c r="E99" s="22">
        <v>4.7</v>
      </c>
      <c r="F99" s="22"/>
      <c r="G99" s="23">
        <f t="shared" si="3"/>
        <v>7746.5</v>
      </c>
    </row>
    <row r="100" spans="2:9" ht="12.75" hidden="1">
      <c r="B100" s="24">
        <v>42400</v>
      </c>
      <c r="C100" s="25">
        <v>7680.4</v>
      </c>
      <c r="D100" s="26">
        <v>0</v>
      </c>
      <c r="E100" s="26">
        <v>4.7</v>
      </c>
      <c r="F100" s="26">
        <v>0</v>
      </c>
      <c r="G100" s="27">
        <v>7675.7</v>
      </c>
      <c r="I100" s="7"/>
    </row>
    <row r="101" spans="2:9" ht="12.75" hidden="1">
      <c r="B101" s="20">
        <v>42429</v>
      </c>
      <c r="C101" s="21">
        <v>7636</v>
      </c>
      <c r="D101" s="22">
        <v>0</v>
      </c>
      <c r="E101" s="22">
        <v>4.7</v>
      </c>
      <c r="F101" s="22">
        <v>-75.4</v>
      </c>
      <c r="G101" s="23">
        <v>7706.7</v>
      </c>
      <c r="I101" s="7"/>
    </row>
    <row r="102" spans="2:9" ht="12.75" hidden="1">
      <c r="B102" s="24">
        <v>42460</v>
      </c>
      <c r="C102" s="25">
        <v>7586.1</v>
      </c>
      <c r="D102" s="26">
        <v>0</v>
      </c>
      <c r="E102" s="26">
        <v>4.7</v>
      </c>
      <c r="F102" s="26">
        <v>-76.9</v>
      </c>
      <c r="G102" s="27">
        <v>7658.3</v>
      </c>
      <c r="I102" s="7"/>
    </row>
    <row r="103" spans="2:9" ht="12.75" hidden="1">
      <c r="B103" s="20">
        <v>42490</v>
      </c>
      <c r="C103" s="21">
        <v>7675.3</v>
      </c>
      <c r="D103" s="22">
        <v>0</v>
      </c>
      <c r="E103" s="22">
        <v>4.7</v>
      </c>
      <c r="F103" s="22">
        <v>-77.4</v>
      </c>
      <c r="G103" s="23">
        <v>7748</v>
      </c>
      <c r="I103" s="7"/>
    </row>
    <row r="104" spans="2:9" ht="12.75" hidden="1">
      <c r="B104" s="24">
        <v>42521</v>
      </c>
      <c r="C104" s="25">
        <v>8549.2</v>
      </c>
      <c r="D104" s="26">
        <v>0</v>
      </c>
      <c r="E104" s="26">
        <v>4.7</v>
      </c>
      <c r="F104" s="26">
        <v>-76.6</v>
      </c>
      <c r="G104" s="27">
        <v>8621.1</v>
      </c>
      <c r="I104" s="7"/>
    </row>
    <row r="105" spans="2:9" ht="12.75" hidden="1">
      <c r="B105" s="20">
        <v>42551</v>
      </c>
      <c r="C105" s="21">
        <v>8696.4</v>
      </c>
      <c r="D105" s="22">
        <v>0</v>
      </c>
      <c r="E105" s="22">
        <v>4.7</v>
      </c>
      <c r="F105" s="22">
        <v>0</v>
      </c>
      <c r="G105" s="23">
        <v>8691.699999999999</v>
      </c>
      <c r="H105" s="7"/>
      <c r="I105" s="7"/>
    </row>
    <row r="106" spans="2:9" ht="12.75" hidden="1">
      <c r="B106" s="24">
        <v>42582</v>
      </c>
      <c r="C106" s="25">
        <v>8861</v>
      </c>
      <c r="D106" s="26">
        <v>0</v>
      </c>
      <c r="E106" s="26">
        <v>4.7</v>
      </c>
      <c r="F106" s="26">
        <v>0</v>
      </c>
      <c r="G106" s="27">
        <v>8856.3</v>
      </c>
      <c r="H106" s="7"/>
      <c r="I106" s="7"/>
    </row>
    <row r="107" spans="2:9" ht="12.75" hidden="1">
      <c r="B107" s="20">
        <v>42613</v>
      </c>
      <c r="C107" s="21">
        <v>8919.3</v>
      </c>
      <c r="D107" s="22">
        <v>0</v>
      </c>
      <c r="E107" s="22">
        <v>4.7</v>
      </c>
      <c r="F107" s="22">
        <v>0</v>
      </c>
      <c r="G107" s="23">
        <v>8914.599999999999</v>
      </c>
      <c r="H107" s="7"/>
      <c r="I107" s="7"/>
    </row>
    <row r="108" spans="2:9" ht="12.75" hidden="1">
      <c r="B108" s="24">
        <v>42643</v>
      </c>
      <c r="C108" s="25">
        <v>9014.8</v>
      </c>
      <c r="D108" s="26">
        <v>0</v>
      </c>
      <c r="E108" s="26">
        <v>4.7</v>
      </c>
      <c r="F108" s="26">
        <v>0</v>
      </c>
      <c r="G108" s="27">
        <v>9010.099999999999</v>
      </c>
      <c r="H108" s="7"/>
      <c r="I108" s="7"/>
    </row>
    <row r="109" spans="2:9" ht="12.75" hidden="1">
      <c r="B109" s="20">
        <v>42674</v>
      </c>
      <c r="C109" s="21">
        <v>9063.2</v>
      </c>
      <c r="D109" s="22">
        <v>0</v>
      </c>
      <c r="E109" s="22">
        <v>4.7</v>
      </c>
      <c r="F109" s="22">
        <v>0</v>
      </c>
      <c r="G109" s="23">
        <v>9058.5</v>
      </c>
      <c r="H109" s="7"/>
      <c r="I109" s="7"/>
    </row>
    <row r="110" spans="2:9" ht="12.75" hidden="1">
      <c r="B110" s="24">
        <v>42704</v>
      </c>
      <c r="C110" s="25">
        <v>9003.6</v>
      </c>
      <c r="D110" s="26">
        <v>0</v>
      </c>
      <c r="E110" s="26">
        <v>4.7</v>
      </c>
      <c r="F110" s="26">
        <v>0</v>
      </c>
      <c r="G110" s="27">
        <v>8998.9</v>
      </c>
      <c r="H110" s="7"/>
      <c r="I110" s="7"/>
    </row>
    <row r="111" spans="2:9" ht="12.75" hidden="1">
      <c r="B111" s="20">
        <v>42735</v>
      </c>
      <c r="C111" s="21">
        <v>9160.4</v>
      </c>
      <c r="D111" s="22">
        <v>0</v>
      </c>
      <c r="E111" s="22">
        <v>4.7</v>
      </c>
      <c r="F111" s="22">
        <v>0</v>
      </c>
      <c r="G111" s="23">
        <v>9155.699999999999</v>
      </c>
      <c r="H111" s="7"/>
      <c r="I111" s="7"/>
    </row>
    <row r="112" spans="2:9" ht="12.75" hidden="1">
      <c r="B112" s="24">
        <v>42766</v>
      </c>
      <c r="C112" s="25">
        <v>9065.2</v>
      </c>
      <c r="D112" s="26">
        <v>0</v>
      </c>
      <c r="E112" s="26">
        <v>4.7</v>
      </c>
      <c r="F112" s="26">
        <v>0</v>
      </c>
      <c r="G112" s="27">
        <v>9060.5</v>
      </c>
      <c r="H112" s="7"/>
      <c r="I112" s="7"/>
    </row>
    <row r="113" spans="2:9" ht="12.75" hidden="1">
      <c r="B113" s="20">
        <v>42794</v>
      </c>
      <c r="C113" s="21">
        <v>9267.5</v>
      </c>
      <c r="D113" s="22">
        <v>0</v>
      </c>
      <c r="E113" s="22">
        <v>4.7</v>
      </c>
      <c r="F113" s="22">
        <v>0</v>
      </c>
      <c r="G113" s="23">
        <v>9262.8</v>
      </c>
      <c r="H113" s="7"/>
      <c r="I113" s="7"/>
    </row>
    <row r="114" spans="2:9" ht="12.75" hidden="1">
      <c r="B114" s="24">
        <v>42825</v>
      </c>
      <c r="C114" s="25">
        <v>9424.5</v>
      </c>
      <c r="D114" s="26">
        <v>0</v>
      </c>
      <c r="E114" s="26">
        <v>4.7</v>
      </c>
      <c r="F114" s="26">
        <v>0</v>
      </c>
      <c r="G114" s="27">
        <v>9419.8</v>
      </c>
      <c r="H114" s="7"/>
      <c r="I114" s="7"/>
    </row>
    <row r="115" spans="2:9" ht="12.75" hidden="1">
      <c r="B115" s="20">
        <v>42855</v>
      </c>
      <c r="C115" s="21">
        <v>9792.7</v>
      </c>
      <c r="D115" s="22">
        <v>0</v>
      </c>
      <c r="E115" s="22">
        <v>4.7</v>
      </c>
      <c r="F115" s="22">
        <v>0</v>
      </c>
      <c r="G115" s="23">
        <v>9788</v>
      </c>
      <c r="H115" s="7"/>
      <c r="I115" s="7"/>
    </row>
    <row r="116" spans="2:9" ht="12.75" hidden="1">
      <c r="B116" s="24">
        <v>42886</v>
      </c>
      <c r="C116" s="25">
        <v>9916</v>
      </c>
      <c r="D116" s="26">
        <v>0</v>
      </c>
      <c r="E116" s="26">
        <v>4.7</v>
      </c>
      <c r="F116" s="26">
        <v>0</v>
      </c>
      <c r="G116" s="27">
        <v>9911.3</v>
      </c>
      <c r="H116" s="7"/>
      <c r="I116" s="7"/>
    </row>
    <row r="117" spans="2:9" ht="12.75" hidden="1">
      <c r="B117" s="20">
        <v>42916</v>
      </c>
      <c r="C117" s="21">
        <v>10793.9</v>
      </c>
      <c r="D117" s="22">
        <v>0</v>
      </c>
      <c r="E117" s="22">
        <v>4.7</v>
      </c>
      <c r="F117" s="22">
        <v>0</v>
      </c>
      <c r="G117" s="23">
        <v>10789.199999999999</v>
      </c>
      <c r="H117" s="7"/>
      <c r="I117" s="7"/>
    </row>
    <row r="118" spans="2:9" ht="12.75" hidden="1">
      <c r="B118" s="24">
        <v>42947</v>
      </c>
      <c r="C118" s="25">
        <v>11024.9</v>
      </c>
      <c r="D118" s="26">
        <v>0</v>
      </c>
      <c r="E118" s="26">
        <v>4.7</v>
      </c>
      <c r="F118" s="26">
        <v>0</v>
      </c>
      <c r="G118" s="27">
        <v>11020.199999999999</v>
      </c>
      <c r="H118" s="7"/>
      <c r="I118" s="7"/>
    </row>
    <row r="119" spans="2:9" ht="12.75" hidden="1">
      <c r="B119" s="20">
        <v>42978</v>
      </c>
      <c r="C119" s="21">
        <v>11277.9</v>
      </c>
      <c r="D119" s="22">
        <v>0</v>
      </c>
      <c r="E119" s="22">
        <v>4.7</v>
      </c>
      <c r="F119" s="22">
        <v>0</v>
      </c>
      <c r="G119" s="23">
        <v>11273.2</v>
      </c>
      <c r="H119" s="7"/>
      <c r="I119" s="7"/>
    </row>
    <row r="120" spans="2:9" ht="12.75" hidden="1">
      <c r="B120" s="24">
        <v>43008</v>
      </c>
      <c r="C120" s="25">
        <v>11268.4</v>
      </c>
      <c r="D120" s="26">
        <v>0</v>
      </c>
      <c r="E120" s="26">
        <v>4.7</v>
      </c>
      <c r="F120" s="26">
        <v>0</v>
      </c>
      <c r="G120" s="27">
        <v>11263.699999999999</v>
      </c>
      <c r="H120" s="7"/>
      <c r="I120" s="7"/>
    </row>
    <row r="121" spans="2:9" ht="12.75" hidden="1">
      <c r="B121" s="20">
        <v>43039</v>
      </c>
      <c r="C121" s="21">
        <v>11494.4</v>
      </c>
      <c r="D121" s="22">
        <v>0</v>
      </c>
      <c r="E121" s="22">
        <v>4.7</v>
      </c>
      <c r="F121" s="22">
        <v>0</v>
      </c>
      <c r="G121" s="23">
        <f>+C121-D121-E121-F121</f>
        <v>11489.699999999999</v>
      </c>
      <c r="H121" s="7"/>
      <c r="I121" s="7"/>
    </row>
    <row r="122" spans="2:9" ht="12.75" hidden="1">
      <c r="B122" s="24">
        <v>43069</v>
      </c>
      <c r="C122" s="25">
        <v>11572.6</v>
      </c>
      <c r="D122" s="26">
        <v>0</v>
      </c>
      <c r="E122" s="26">
        <v>4.7</v>
      </c>
      <c r="F122" s="26">
        <v>0</v>
      </c>
      <c r="G122" s="27">
        <f>+C122-D122-E122-F122</f>
        <v>11567.9</v>
      </c>
      <c r="H122" s="7"/>
      <c r="I122" s="7"/>
    </row>
    <row r="123" spans="2:9" ht="12.75" hidden="1">
      <c r="B123" s="20">
        <v>43100</v>
      </c>
      <c r="C123" s="21">
        <v>11769.5</v>
      </c>
      <c r="D123" s="22">
        <v>0</v>
      </c>
      <c r="E123" s="22">
        <v>4.7</v>
      </c>
      <c r="F123" s="22">
        <v>0</v>
      </c>
      <c r="G123" s="23">
        <v>11764.8</v>
      </c>
      <c r="H123" s="7"/>
      <c r="I123" s="7"/>
    </row>
    <row r="124" spans="2:9" ht="12.75" hidden="1">
      <c r="B124" s="24">
        <v>43131</v>
      </c>
      <c r="C124" s="25">
        <v>11345.9</v>
      </c>
      <c r="D124" s="26">
        <v>0</v>
      </c>
      <c r="E124" s="26">
        <v>4.7</v>
      </c>
      <c r="F124" s="26">
        <v>0</v>
      </c>
      <c r="G124" s="27">
        <v>11341.199999999999</v>
      </c>
      <c r="H124" s="7"/>
      <c r="I124" s="7"/>
    </row>
    <row r="125" spans="2:9" ht="12.75" hidden="1">
      <c r="B125" s="20">
        <v>43159</v>
      </c>
      <c r="C125" s="21">
        <v>11475.2</v>
      </c>
      <c r="D125" s="22">
        <v>0</v>
      </c>
      <c r="E125" s="22">
        <v>4.7</v>
      </c>
      <c r="F125" s="22">
        <v>0</v>
      </c>
      <c r="G125" s="23">
        <v>11470.5</v>
      </c>
      <c r="H125" s="7"/>
      <c r="I125" s="7"/>
    </row>
    <row r="126" spans="2:9" ht="12.75" hidden="1">
      <c r="B126" s="24">
        <v>43190</v>
      </c>
      <c r="C126" s="25">
        <v>11740.8</v>
      </c>
      <c r="D126" s="26">
        <v>0</v>
      </c>
      <c r="E126" s="26">
        <v>4.7</v>
      </c>
      <c r="F126" s="26">
        <v>0</v>
      </c>
      <c r="G126" s="27">
        <v>11736.099999999999</v>
      </c>
      <c r="H126" s="7"/>
      <c r="I126" s="7"/>
    </row>
    <row r="127" spans="2:9" ht="12.75" hidden="1">
      <c r="B127" s="20">
        <v>43220</v>
      </c>
      <c r="C127" s="21">
        <v>11845.9</v>
      </c>
      <c r="D127" s="22">
        <v>0</v>
      </c>
      <c r="E127" s="22">
        <v>4.7</v>
      </c>
      <c r="F127" s="22">
        <v>0</v>
      </c>
      <c r="G127" s="23">
        <v>11841.199999999999</v>
      </c>
      <c r="H127" s="7"/>
      <c r="I127" s="7"/>
    </row>
    <row r="128" spans="2:9" ht="12.75" hidden="1">
      <c r="B128" s="24">
        <v>43251</v>
      </c>
      <c r="C128" s="25">
        <v>11849.5</v>
      </c>
      <c r="D128" s="26">
        <v>0</v>
      </c>
      <c r="E128" s="26">
        <v>4.7</v>
      </c>
      <c r="F128" s="26">
        <v>0</v>
      </c>
      <c r="G128" s="27">
        <v>11844.8</v>
      </c>
      <c r="H128" s="7"/>
      <c r="I128" s="7"/>
    </row>
    <row r="129" spans="2:9" ht="12.75" hidden="1">
      <c r="B129" s="20">
        <v>43281</v>
      </c>
      <c r="C129" s="21">
        <v>11979.2</v>
      </c>
      <c r="D129" s="22">
        <v>0</v>
      </c>
      <c r="E129" s="22">
        <v>4.7</v>
      </c>
      <c r="F129" s="22">
        <v>0</v>
      </c>
      <c r="G129" s="23">
        <v>11974.5</v>
      </c>
      <c r="H129" s="7"/>
      <c r="I129" s="7"/>
    </row>
    <row r="130" spans="2:9" ht="12.75" hidden="1">
      <c r="B130" s="24">
        <v>43312</v>
      </c>
      <c r="C130" s="25">
        <v>12127.1</v>
      </c>
      <c r="D130" s="26">
        <v>0</v>
      </c>
      <c r="E130" s="26">
        <v>4.7</v>
      </c>
      <c r="F130" s="26">
        <v>0</v>
      </c>
      <c r="G130" s="27">
        <v>12122.4</v>
      </c>
      <c r="H130" s="7"/>
      <c r="I130" s="7"/>
    </row>
    <row r="131" spans="2:9" ht="12.75" hidden="1">
      <c r="B131" s="20">
        <v>43343</v>
      </c>
      <c r="C131" s="21">
        <v>12535.8</v>
      </c>
      <c r="D131" s="22">
        <v>0</v>
      </c>
      <c r="E131" s="22">
        <v>4.7</v>
      </c>
      <c r="F131" s="22">
        <v>0</v>
      </c>
      <c r="G131" s="23">
        <v>12531.099999999999</v>
      </c>
      <c r="H131" s="7"/>
      <c r="I131" s="7"/>
    </row>
    <row r="132" spans="2:9" ht="12.75" hidden="1">
      <c r="B132" s="24">
        <v>43373</v>
      </c>
      <c r="C132" s="25">
        <v>12309.2</v>
      </c>
      <c r="D132" s="26">
        <v>0</v>
      </c>
      <c r="E132" s="26">
        <v>4.7</v>
      </c>
      <c r="F132" s="26">
        <v>0</v>
      </c>
      <c r="G132" s="27">
        <v>12304.5</v>
      </c>
      <c r="H132" s="7"/>
      <c r="I132" s="7"/>
    </row>
    <row r="133" spans="2:9" ht="12.75" hidden="1">
      <c r="B133" s="20">
        <v>43404</v>
      </c>
      <c r="C133" s="21">
        <v>12357.4</v>
      </c>
      <c r="D133" s="22">
        <v>0</v>
      </c>
      <c r="E133" s="22">
        <v>4.7</v>
      </c>
      <c r="F133" s="22">
        <v>0</v>
      </c>
      <c r="G133" s="23">
        <v>12352.699999999999</v>
      </c>
      <c r="H133" s="7"/>
      <c r="I133" s="7"/>
    </row>
    <row r="134" spans="2:9" ht="12.75" hidden="1">
      <c r="B134" s="24">
        <v>43434</v>
      </c>
      <c r="C134" s="25">
        <v>12472.7</v>
      </c>
      <c r="D134" s="26">
        <v>0</v>
      </c>
      <c r="E134" s="26">
        <v>4.7</v>
      </c>
      <c r="F134" s="26">
        <v>0</v>
      </c>
      <c r="G134" s="27">
        <v>12468</v>
      </c>
      <c r="H134" s="7"/>
      <c r="I134" s="7"/>
    </row>
    <row r="135" spans="2:9" ht="12.75" hidden="1">
      <c r="B135" s="20">
        <v>43465</v>
      </c>
      <c r="C135" s="21">
        <v>12755.6</v>
      </c>
      <c r="D135" s="22">
        <v>0</v>
      </c>
      <c r="E135" s="22">
        <v>4.7</v>
      </c>
      <c r="F135" s="22">
        <v>0</v>
      </c>
      <c r="G135" s="23">
        <v>12750.9</v>
      </c>
      <c r="H135" s="7"/>
      <c r="I135" s="7"/>
    </row>
    <row r="136" spans="2:9" ht="12.75">
      <c r="B136" s="24">
        <v>43496</v>
      </c>
      <c r="C136" s="25">
        <v>12452.4</v>
      </c>
      <c r="D136" s="26">
        <v>0</v>
      </c>
      <c r="E136" s="26">
        <v>4.7</v>
      </c>
      <c r="F136" s="26">
        <v>0</v>
      </c>
      <c r="G136" s="27">
        <v>12447.699999999999</v>
      </c>
      <c r="H136" s="7"/>
      <c r="I136" s="7"/>
    </row>
    <row r="137" spans="2:9" ht="12.75">
      <c r="B137" s="20">
        <v>43524</v>
      </c>
      <c r="C137" s="21">
        <v>12557.2</v>
      </c>
      <c r="D137" s="22">
        <v>0</v>
      </c>
      <c r="E137" s="22">
        <v>4.7</v>
      </c>
      <c r="F137" s="22">
        <v>0</v>
      </c>
      <c r="G137" s="23">
        <v>12552.5</v>
      </c>
      <c r="H137" s="7"/>
      <c r="I137" s="7"/>
    </row>
    <row r="138" spans="2:9" ht="12.75">
      <c r="B138" s="24">
        <v>43555</v>
      </c>
      <c r="C138" s="25">
        <v>12759.2</v>
      </c>
      <c r="D138" s="26">
        <v>0</v>
      </c>
      <c r="E138" s="26">
        <v>4.7</v>
      </c>
      <c r="F138" s="26">
        <v>0</v>
      </c>
      <c r="G138" s="27">
        <v>12754.5</v>
      </c>
      <c r="H138" s="7"/>
      <c r="I138" s="7"/>
    </row>
    <row r="139" spans="2:9" ht="12.75">
      <c r="B139" s="20">
        <v>43585</v>
      </c>
      <c r="C139" s="21">
        <v>12845.9</v>
      </c>
      <c r="D139" s="22">
        <v>0</v>
      </c>
      <c r="E139" s="22">
        <v>4.7</v>
      </c>
      <c r="F139" s="22">
        <v>0</v>
      </c>
      <c r="G139" s="23">
        <v>12841.199999999999</v>
      </c>
      <c r="H139" s="7"/>
      <c r="I139" s="7"/>
    </row>
    <row r="140" spans="2:9" ht="12.75">
      <c r="B140" s="24">
        <v>43616</v>
      </c>
      <c r="C140" s="25">
        <v>14070.1</v>
      </c>
      <c r="D140" s="26">
        <v>0</v>
      </c>
      <c r="E140" s="26">
        <v>4.7</v>
      </c>
      <c r="F140" s="26">
        <v>0</v>
      </c>
      <c r="G140" s="27">
        <v>14065.4</v>
      </c>
      <c r="H140" s="7"/>
      <c r="I140" s="7"/>
    </row>
    <row r="141" spans="2:9" ht="12.75">
      <c r="B141" s="20">
        <v>43646</v>
      </c>
      <c r="C141" s="21">
        <v>14279.8</v>
      </c>
      <c r="D141" s="22">
        <v>0</v>
      </c>
      <c r="E141" s="22">
        <v>4.7</v>
      </c>
      <c r="F141" s="22">
        <v>0</v>
      </c>
      <c r="G141" s="23">
        <v>14275.099999999999</v>
      </c>
      <c r="H141" s="7"/>
      <c r="I141" s="7"/>
    </row>
    <row r="142" spans="2:9" ht="12.75">
      <c r="B142" s="24">
        <v>43677</v>
      </c>
      <c r="C142" s="25">
        <v>14386.4</v>
      </c>
      <c r="D142" s="26">
        <v>0</v>
      </c>
      <c r="E142" s="26">
        <v>4.7</v>
      </c>
      <c r="F142" s="26">
        <v>0</v>
      </c>
      <c r="G142" s="27">
        <v>14381.699999999999</v>
      </c>
      <c r="H142" s="7"/>
      <c r="I142" s="7"/>
    </row>
    <row r="143" spans="2:9" ht="12.75">
      <c r="B143" s="20">
        <v>43708</v>
      </c>
      <c r="C143" s="21">
        <v>14700.1</v>
      </c>
      <c r="D143" s="22">
        <v>0</v>
      </c>
      <c r="E143" s="22">
        <v>4.7</v>
      </c>
      <c r="F143" s="22">
        <v>0</v>
      </c>
      <c r="G143" s="23">
        <v>14695.4</v>
      </c>
      <c r="H143" s="7"/>
      <c r="I143" s="7"/>
    </row>
    <row r="144" spans="2:9" ht="12.75">
      <c r="B144" s="24">
        <v>43738</v>
      </c>
      <c r="C144" s="25">
        <v>14516</v>
      </c>
      <c r="D144" s="26">
        <v>0</v>
      </c>
      <c r="E144" s="26">
        <v>4.7</v>
      </c>
      <c r="F144" s="26">
        <v>0</v>
      </c>
      <c r="G144" s="27">
        <v>14511.3</v>
      </c>
      <c r="H144" s="7"/>
      <c r="I144" s="7"/>
    </row>
    <row r="145" spans="2:9" ht="12.75">
      <c r="B145" s="20">
        <v>43769</v>
      </c>
      <c r="C145" s="21">
        <v>14631</v>
      </c>
      <c r="D145" s="22">
        <v>0</v>
      </c>
      <c r="E145" s="22">
        <v>4.7</v>
      </c>
      <c r="F145" s="22">
        <v>0</v>
      </c>
      <c r="G145" s="23">
        <v>14626.3</v>
      </c>
      <c r="H145" s="7"/>
      <c r="I145" s="7"/>
    </row>
    <row r="146" spans="2:9" ht="13.5" thickBot="1">
      <c r="B146" s="28">
        <v>43799</v>
      </c>
      <c r="C146" s="29">
        <v>14604.1</v>
      </c>
      <c r="D146" s="30">
        <v>0</v>
      </c>
      <c r="E146" s="30">
        <v>4.7</v>
      </c>
      <c r="F146" s="30">
        <v>0</v>
      </c>
      <c r="G146" s="31">
        <v>14599.4</v>
      </c>
      <c r="H146" s="7"/>
      <c r="I146" s="7"/>
    </row>
    <row r="147" spans="2:9" ht="13.5" thickTop="1">
      <c r="B147" s="20">
        <v>43830</v>
      </c>
      <c r="C147" s="21">
        <v>14789</v>
      </c>
      <c r="D147" s="22">
        <v>0</v>
      </c>
      <c r="E147" s="22">
        <v>4.7</v>
      </c>
      <c r="F147" s="22">
        <v>0</v>
      </c>
      <c r="G147" s="23">
        <v>14784.3</v>
      </c>
      <c r="H147" s="7"/>
      <c r="I147" s="7"/>
    </row>
    <row r="148" spans="2:7" ht="6.75" customHeight="1">
      <c r="B148" s="4"/>
      <c r="C148" s="5"/>
      <c r="D148" s="6"/>
      <c r="E148" s="6"/>
      <c r="F148" s="6"/>
      <c r="G148" s="5"/>
    </row>
    <row r="149" ht="12.75">
      <c r="B149" s="10" t="s">
        <v>10</v>
      </c>
    </row>
  </sheetData>
  <sheetProtection/>
  <mergeCells count="1">
    <mergeCell ref="B4:G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Bárbara Elizabeth Herrera Barillas</dc:creator>
  <cp:keywords/>
  <dc:description/>
  <cp:lastModifiedBy>Joselyn Emilia Juárez Ochoa</cp:lastModifiedBy>
  <cp:lastPrinted>2017-12-26T14:22:08Z</cp:lastPrinted>
  <dcterms:created xsi:type="dcterms:W3CDTF">2016-10-31T21:39:43Z</dcterms:created>
  <dcterms:modified xsi:type="dcterms:W3CDTF">2020-01-10T20:18:15Z</dcterms:modified>
  <cp:category/>
  <cp:version/>
  <cp:contentType/>
  <cp:contentStatus/>
</cp:coreProperties>
</file>