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ciliación Act Reser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'[1]DETALLADO'!$A$395</definedName>
    <definedName name="\F">'[1]DETALLADO'!$A$397</definedName>
    <definedName name="\Y">'[1]DETALLADO'!$A$410</definedName>
    <definedName name="__123Graph_D" hidden="1">'[2]PFMON'!#REF!</definedName>
    <definedName name="__123Graph_E" hidden="1">'[2]PFMON'!#REF!</definedName>
    <definedName name="__123Graph_F" hidden="1">'[1]DETALLADO'!$C$267:$C$352</definedName>
    <definedName name="_1__123Graph_ACHART_1" hidden="1">'[3]IPC1988'!$C$176:$C$182</definedName>
    <definedName name="_10__123Graph_BCHART_2" hidden="1">'[3]IPC1988'!$D$176:$D$182</definedName>
    <definedName name="_13__123Graph_BGráfico_1" hidden="1">'[4]prop. RIN Agreg Monet'!#REF!</definedName>
    <definedName name="_2__123Graph_ACHART_2" hidden="1">'[3]IPC1988'!$B$176:$B$182</definedName>
    <definedName name="_23__123Graph_XCHART_2" hidden="1">'[3]IPC1988'!$A$176:$A$182</definedName>
    <definedName name="_9__123Graph_BCHART_1" hidden="1">'[3]IPC1988'!$E$176:$E$182</definedName>
    <definedName name="_Order1" hidden="1">0</definedName>
    <definedName name="_Order2" hidden="1">0</definedName>
    <definedName name="A_IMPRESIÓN_IM">'[4]prop. RIN Agreg Monet'!$A$1:$AW$63</definedName>
    <definedName name="_xlnm.Print_Area" localSheetId="0">'Conciliación Act Reserva'!$B$5:$G$28</definedName>
    <definedName name="BAL">'[1]DETALLADO'!$A$1:$A$340</definedName>
    <definedName name="Cuadro0000">'[5]Datos'!$A$210:$A$215</definedName>
    <definedName name="FFFF">'[6]CUADRO1'!$A$264:$A$269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TOTALP.2">'[7]COUD'!$FI$277</definedName>
    <definedName name="TOTALP.3">'[7]COUD'!$FS$277</definedName>
    <definedName name="TOTALP.31HOG">'[7]COUD'!$FN$277</definedName>
    <definedName name="TOTALP.5">'[7]COUD'!$FW$277</definedName>
    <definedName name="TOTALP.51">'[7]COUD'!$FT$277</definedName>
    <definedName name="TOTALP.52">'[7]COUD'!$FU$277</definedName>
    <definedName name="TOTALP.53">'[7]COUD'!$FV$277</definedName>
    <definedName name="TOTALP.6">'[7]COUD'!$FM$277</definedName>
    <definedName name="TOTALP2EQ">'[7]COUD'!$FJ$277</definedName>
    <definedName name="TOTALP2EQOU">'[7]COUD'!$FJ$277</definedName>
    <definedName name="TOTALP31GG">'[7]COUD'!$FP$277</definedName>
    <definedName name="TOTALP31ISFLSH">'[7]COUD'!$FO$277</definedName>
    <definedName name="TOTALP32GG">'[7]COUD'!$FQ$277</definedName>
    <definedName name="TOTALP3GOB">'[7]COUD'!$FR$277</definedName>
    <definedName name="TOTALUTILIZ.1">'[7]COUD'!$FX$277</definedName>
  </definedNames>
  <calcPr fullCalcOnLoad="1"/>
</workbook>
</file>

<file path=xl/sharedStrings.xml><?xml version="1.0" encoding="utf-8"?>
<sst xmlns="http://schemas.openxmlformats.org/spreadsheetml/2006/main" count="14" uniqueCount="14">
  <si>
    <t>Activos de Reservas según Manual de Estadísticas Monetarias y Financieras</t>
  </si>
  <si>
    <t>Acuerdos de Pago y Convenios de Compensación y Crédito Recíproco</t>
  </si>
  <si>
    <t>Aporte al Fondo Centroamericano de Estabilización Monetaria (FOCEM)</t>
  </si>
  <si>
    <t>Activos de Reservas según Balanza de Pagos</t>
  </si>
  <si>
    <t>(A)</t>
  </si>
  <si>
    <t>(B)</t>
  </si>
  <si>
    <t>(C)</t>
  </si>
  <si>
    <t>(D)</t>
  </si>
  <si>
    <t>(E)=(A)-(B)-(C)-(D)</t>
  </si>
  <si>
    <r>
      <rPr>
        <vertAlign val="superscript"/>
        <sz val="8"/>
        <rFont val="Verdana"/>
        <family val="2"/>
      </rPr>
      <t>1/</t>
    </r>
    <r>
      <rPr>
        <sz val="8"/>
        <rFont val="Verdana"/>
        <family val="2"/>
      </rPr>
      <t xml:space="preserve"> Corresponde a los aportes efectuados en moneda extranjera y sin utilizar (Tramo de Reserva)</t>
    </r>
  </si>
  <si>
    <r>
      <t xml:space="preserve">Pasivos por Aportes al FMI en Moneda Extranjera </t>
    </r>
    <r>
      <rPr>
        <b/>
        <vertAlign val="superscript"/>
        <sz val="10"/>
        <color indexed="9"/>
        <rFont val="Segoe UI"/>
        <family val="2"/>
      </rPr>
      <t>1/</t>
    </r>
  </si>
  <si>
    <t>CONCILIACIÓN DE ACTIVOS DE RESERVA DEL BANCO DE GUATEMALA</t>
  </si>
  <si>
    <t>Saldos en millones de dólares</t>
  </si>
  <si>
    <t>Mes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</si>
</sst>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vertAlign val="superscript"/>
      <sz val="10"/>
      <color indexed="9"/>
      <name val="Segoe UI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b/>
      <sz val="10"/>
      <color indexed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0"/>
      <color theme="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46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7" fontId="3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top" indent="1"/>
    </xf>
    <xf numFmtId="0" fontId="44" fillId="33" borderId="10" xfId="0" applyFont="1" applyFill="1" applyBorder="1" applyAlignment="1">
      <alignment horizontal="left" vertical="center"/>
    </xf>
    <xf numFmtId="0" fontId="46" fillId="34" borderId="11" xfId="54" applyFont="1" applyFill="1" applyBorder="1" applyAlignment="1">
      <alignment horizontal="center" vertical="center" wrapText="1"/>
      <protection/>
    </xf>
    <xf numFmtId="0" fontId="46" fillId="34" borderId="12" xfId="54" applyFont="1" applyFill="1" applyBorder="1" applyAlignment="1">
      <alignment horizontal="center" vertical="center" wrapText="1"/>
      <protection/>
    </xf>
    <xf numFmtId="0" fontId="46" fillId="34" borderId="13" xfId="54" applyFont="1" applyFill="1" applyBorder="1" applyAlignment="1">
      <alignment horizontal="center" vertical="center" wrapText="1"/>
      <protection/>
    </xf>
    <xf numFmtId="0" fontId="46" fillId="34" borderId="14" xfId="54" applyFont="1" applyFill="1" applyBorder="1" applyAlignment="1">
      <alignment horizontal="center" vertical="center" wrapText="1"/>
      <protection/>
    </xf>
    <xf numFmtId="0" fontId="46" fillId="34" borderId="15" xfId="54" applyFont="1" applyFill="1" applyBorder="1" applyAlignment="1">
      <alignment horizontal="center" vertical="center" wrapText="1"/>
      <protection/>
    </xf>
    <xf numFmtId="0" fontId="46" fillId="34" borderId="16" xfId="54" applyFont="1" applyFill="1" applyBorder="1" applyAlignment="1">
      <alignment horizontal="center" vertical="center" wrapText="1"/>
      <protection/>
    </xf>
    <xf numFmtId="17" fontId="3" fillId="2" borderId="14" xfId="0" applyNumberFormat="1" applyFont="1" applyFill="1" applyBorder="1" applyAlignment="1">
      <alignment/>
    </xf>
    <xf numFmtId="164" fontId="4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7" fontId="3" fillId="35" borderId="14" xfId="0" applyNumberFormat="1" applyFont="1" applyFill="1" applyBorder="1" applyAlignment="1">
      <alignment/>
    </xf>
    <xf numFmtId="164" fontId="4" fillId="35" borderId="15" xfId="0" applyNumberFormat="1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164" fontId="4" fillId="35" borderId="16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10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I24"/>
  <sheetViews>
    <sheetView tabSelected="1" view="pageBreakPreview" zoomScale="130" zoomScaleNormal="115" zoomScaleSheetLayoutView="130" zoomScalePageLayoutView="0" workbookViewId="0" topLeftCell="A4">
      <selection activeCell="B5" sqref="B5"/>
    </sheetView>
  </sheetViews>
  <sheetFormatPr defaultColWidth="11.421875" defaultRowHeight="12.75"/>
  <cols>
    <col min="1" max="1" width="3.00390625" style="3" customWidth="1"/>
    <col min="2" max="2" width="8.8515625" style="2" customWidth="1"/>
    <col min="3" max="7" width="19.7109375" style="2" customWidth="1"/>
    <col min="8" max="16384" width="11.421875" style="3" customWidth="1"/>
  </cols>
  <sheetData>
    <row r="2" ht="12.75">
      <c r="B2" s="1"/>
    </row>
    <row r="3" ht="12.75">
      <c r="B3" s="1"/>
    </row>
    <row r="4" spans="2:7" ht="12.75">
      <c r="B4" s="26"/>
      <c r="C4" s="26"/>
      <c r="D4" s="26"/>
      <c r="E4" s="26"/>
      <c r="F4" s="26"/>
      <c r="G4" s="26"/>
    </row>
    <row r="5" spans="2:7" ht="20.25">
      <c r="B5" s="11" t="s">
        <v>11</v>
      </c>
      <c r="C5" s="11"/>
      <c r="D5" s="11"/>
      <c r="E5" s="11"/>
      <c r="F5" s="11"/>
      <c r="G5" s="11"/>
    </row>
    <row r="6" spans="2:7" ht="9" customHeight="1">
      <c r="B6" s="9"/>
      <c r="C6" s="9"/>
      <c r="D6" s="9"/>
      <c r="E6" s="9"/>
      <c r="F6" s="9"/>
      <c r="G6" s="9"/>
    </row>
    <row r="7" spans="2:7" ht="20.25">
      <c r="B7" s="10" t="s">
        <v>12</v>
      </c>
      <c r="C7" s="9"/>
      <c r="D7" s="9"/>
      <c r="E7" s="9"/>
      <c r="F7" s="9"/>
      <c r="G7" s="9"/>
    </row>
    <row r="8" spans="2:7" ht="21" thickBot="1">
      <c r="B8" s="3"/>
      <c r="C8" s="9"/>
      <c r="D8" s="9"/>
      <c r="E8" s="9"/>
      <c r="F8" s="9"/>
      <c r="G8" s="9"/>
    </row>
    <row r="9" spans="2:7" ht="81.75" customHeight="1" thickTop="1">
      <c r="B9" s="12" t="s">
        <v>13</v>
      </c>
      <c r="C9" s="13" t="s">
        <v>0</v>
      </c>
      <c r="D9" s="13" t="s">
        <v>1</v>
      </c>
      <c r="E9" s="13" t="s">
        <v>2</v>
      </c>
      <c r="F9" s="13" t="s">
        <v>10</v>
      </c>
      <c r="G9" s="14" t="s">
        <v>3</v>
      </c>
    </row>
    <row r="10" spans="2:7" ht="14.25">
      <c r="B10" s="15"/>
      <c r="C10" s="16" t="s">
        <v>4</v>
      </c>
      <c r="D10" s="16" t="s">
        <v>5</v>
      </c>
      <c r="E10" s="16" t="s">
        <v>6</v>
      </c>
      <c r="F10" s="16" t="s">
        <v>7</v>
      </c>
      <c r="G10" s="17" t="s">
        <v>8</v>
      </c>
    </row>
    <row r="11" spans="2:9" ht="12.75">
      <c r="B11" s="18">
        <v>44227</v>
      </c>
      <c r="C11" s="19">
        <v>18253.3</v>
      </c>
      <c r="D11" s="20">
        <v>0</v>
      </c>
      <c r="E11" s="20">
        <v>4.7</v>
      </c>
      <c r="F11" s="20">
        <v>0</v>
      </c>
      <c r="G11" s="21">
        <f aca="true" t="shared" si="0" ref="G11:G22">+C11-D11-E11-F11</f>
        <v>18248.6</v>
      </c>
      <c r="H11" s="7"/>
      <c r="I11" s="7"/>
    </row>
    <row r="12" spans="2:9" ht="12.75">
      <c r="B12" s="22">
        <v>44255</v>
      </c>
      <c r="C12" s="23">
        <v>18374.4</v>
      </c>
      <c r="D12" s="24">
        <v>0</v>
      </c>
      <c r="E12" s="24">
        <v>4.7</v>
      </c>
      <c r="F12" s="24">
        <v>0</v>
      </c>
      <c r="G12" s="25">
        <f t="shared" si="0"/>
        <v>18369.7</v>
      </c>
      <c r="H12" s="7"/>
      <c r="I12" s="7"/>
    </row>
    <row r="13" spans="2:9" ht="12.75">
      <c r="B13" s="18">
        <v>44286</v>
      </c>
      <c r="C13" s="19">
        <v>18699.8</v>
      </c>
      <c r="D13" s="20">
        <v>0</v>
      </c>
      <c r="E13" s="20">
        <v>4.7</v>
      </c>
      <c r="F13" s="20">
        <v>0</v>
      </c>
      <c r="G13" s="21">
        <f t="shared" si="0"/>
        <v>18695.1</v>
      </c>
      <c r="H13" s="7"/>
      <c r="I13" s="7"/>
    </row>
    <row r="14" spans="2:9" ht="12.75">
      <c r="B14" s="22">
        <v>44316</v>
      </c>
      <c r="C14" s="23">
        <v>18812.2</v>
      </c>
      <c r="D14" s="24">
        <v>0</v>
      </c>
      <c r="E14" s="24">
        <v>4.7</v>
      </c>
      <c r="F14" s="24">
        <v>0</v>
      </c>
      <c r="G14" s="25">
        <f t="shared" si="0"/>
        <v>18807.5</v>
      </c>
      <c r="H14" s="7"/>
      <c r="I14" s="7"/>
    </row>
    <row r="15" spans="2:9" ht="12.75">
      <c r="B15" s="18">
        <v>44347</v>
      </c>
      <c r="C15" s="19">
        <v>18929.7</v>
      </c>
      <c r="D15" s="20">
        <v>0</v>
      </c>
      <c r="E15" s="20">
        <v>4.7</v>
      </c>
      <c r="F15" s="20">
        <v>0</v>
      </c>
      <c r="G15" s="21">
        <f t="shared" si="0"/>
        <v>18925</v>
      </c>
      <c r="H15" s="7"/>
      <c r="I15" s="7"/>
    </row>
    <row r="16" spans="2:9" ht="12.75">
      <c r="B16" s="22">
        <v>44377</v>
      </c>
      <c r="C16" s="23">
        <v>18748.8</v>
      </c>
      <c r="D16" s="24">
        <v>0</v>
      </c>
      <c r="E16" s="24">
        <v>4.7</v>
      </c>
      <c r="F16" s="24">
        <v>0</v>
      </c>
      <c r="G16" s="25">
        <f t="shared" si="0"/>
        <v>18744.1</v>
      </c>
      <c r="H16" s="7"/>
      <c r="I16" s="7"/>
    </row>
    <row r="17" spans="2:9" ht="12.75">
      <c r="B17" s="18">
        <v>44408</v>
      </c>
      <c r="C17" s="19">
        <v>19167.1</v>
      </c>
      <c r="D17" s="20">
        <v>0</v>
      </c>
      <c r="E17" s="20">
        <v>4.7</v>
      </c>
      <c r="F17" s="20">
        <v>0</v>
      </c>
      <c r="G17" s="21">
        <f t="shared" si="0"/>
        <v>19162.399999999998</v>
      </c>
      <c r="H17" s="7"/>
      <c r="I17" s="7"/>
    </row>
    <row r="18" spans="2:9" ht="12.75">
      <c r="B18" s="22">
        <v>44439</v>
      </c>
      <c r="C18" s="23">
        <v>19810.4</v>
      </c>
      <c r="D18" s="24">
        <v>0</v>
      </c>
      <c r="E18" s="24">
        <v>4.7</v>
      </c>
      <c r="F18" s="24">
        <v>0</v>
      </c>
      <c r="G18" s="25">
        <f t="shared" si="0"/>
        <v>19805.7</v>
      </c>
      <c r="H18" s="7"/>
      <c r="I18" s="7"/>
    </row>
    <row r="19" spans="2:9" ht="12.75">
      <c r="B19" s="18">
        <v>44469</v>
      </c>
      <c r="C19" s="19">
        <v>19827.2</v>
      </c>
      <c r="D19" s="20">
        <v>0</v>
      </c>
      <c r="E19" s="20">
        <v>4.7</v>
      </c>
      <c r="F19" s="20">
        <v>0</v>
      </c>
      <c r="G19" s="21">
        <f t="shared" si="0"/>
        <v>19822.5</v>
      </c>
      <c r="H19" s="7"/>
      <c r="I19" s="7"/>
    </row>
    <row r="20" spans="2:9" ht="12.75">
      <c r="B20" s="22">
        <v>44500</v>
      </c>
      <c r="C20" s="23">
        <v>20663.2</v>
      </c>
      <c r="D20" s="24">
        <v>0</v>
      </c>
      <c r="E20" s="24">
        <v>4.7</v>
      </c>
      <c r="F20" s="24">
        <v>0</v>
      </c>
      <c r="G20" s="25">
        <f t="shared" si="0"/>
        <v>20658.5</v>
      </c>
      <c r="H20" s="7"/>
      <c r="I20" s="7"/>
    </row>
    <row r="21" spans="2:9" ht="12.75">
      <c r="B21" s="18">
        <v>44530</v>
      </c>
      <c r="C21" s="19">
        <v>20701.8</v>
      </c>
      <c r="D21" s="20">
        <v>0</v>
      </c>
      <c r="E21" s="20">
        <v>4.7</v>
      </c>
      <c r="F21" s="20">
        <v>0</v>
      </c>
      <c r="G21" s="21">
        <f t="shared" si="0"/>
        <v>20697.1</v>
      </c>
      <c r="H21" s="7"/>
      <c r="I21" s="7"/>
    </row>
    <row r="22" spans="2:9" ht="12.75">
      <c r="B22" s="22">
        <v>44561</v>
      </c>
      <c r="C22" s="23">
        <v>20939.6</v>
      </c>
      <c r="D22" s="24">
        <v>0</v>
      </c>
      <c r="E22" s="24">
        <v>4.7</v>
      </c>
      <c r="F22" s="24">
        <v>0</v>
      </c>
      <c r="G22" s="25">
        <f t="shared" si="0"/>
        <v>20934.899999999998</v>
      </c>
      <c r="H22" s="7"/>
      <c r="I22" s="7"/>
    </row>
    <row r="23" spans="2:7" ht="6.75" customHeight="1">
      <c r="B23" s="4"/>
      <c r="C23" s="5"/>
      <c r="D23" s="6"/>
      <c r="E23" s="6"/>
      <c r="F23" s="6"/>
      <c r="G23" s="5"/>
    </row>
    <row r="24" ht="12.75">
      <c r="B24" s="8" t="s">
        <v>9</v>
      </c>
    </row>
  </sheetData>
  <sheetProtection/>
  <mergeCells count="1">
    <mergeCell ref="B4:G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Bárbara Elizabeth Herrera Barillas</dc:creator>
  <cp:keywords/>
  <dc:description/>
  <cp:lastModifiedBy>Elder David Benito Raguay</cp:lastModifiedBy>
  <cp:lastPrinted>2017-12-26T14:22:08Z</cp:lastPrinted>
  <dcterms:created xsi:type="dcterms:W3CDTF">2016-10-31T21:39:43Z</dcterms:created>
  <dcterms:modified xsi:type="dcterms:W3CDTF">2022-01-21T20:08:42Z</dcterms:modified>
  <cp:category/>
  <cp:version/>
  <cp:contentType/>
  <cp:contentStatus/>
</cp:coreProperties>
</file>