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EMPALME\"/>
    </mc:Choice>
  </mc:AlternateContent>
  <xr:revisionPtr revIDLastSave="0" documentId="13_ncr:1_{75F7C787-A58C-4A5A-82DF-EC17E9CEC1D6}" xr6:coauthVersionLast="36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'C.1'!$B$1:$E$297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 calcMode="manual"/>
</workbook>
</file>

<file path=xl/calcChain.xml><?xml version="1.0" encoding="utf-8"?>
<calcChain xmlns="http://schemas.openxmlformats.org/spreadsheetml/2006/main">
  <c r="D291" i="12" l="1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5" i="12" l="1"/>
  <c r="E294" i="12"/>
  <c r="E293" i="12"/>
  <c r="E292" i="12"/>
  <c r="E291" i="12"/>
  <c r="E290" i="12"/>
  <c r="E289" i="12"/>
  <c r="E288" i="12"/>
  <c r="E287" i="12"/>
  <c r="E286" i="12"/>
  <c r="E285" i="12"/>
  <c r="E284" i="12"/>
  <c r="D295" i="12"/>
  <c r="D294" i="12"/>
  <c r="D293" i="12"/>
  <c r="D292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<sst xmlns="http://schemas.openxmlformats.org/spreadsheetml/2006/main" count="154" uniqueCount="48">
  <si>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</si>
  <si>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</si>
  <si>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</si>
  <si>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</si>
  <si>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</si>
  <si>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</si>
  <si>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</si>
  <si>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</si>
  <si>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</si>
  <si>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</si>
  <si>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</si>
  <si>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</si>
  <si>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</si>
  <si>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</si>
  <si>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</si>
  <si>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</si>
  <si>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</si>
  <si>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</si>
  <si>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</si>
  <si>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</si>
  <si>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</si>
  <si>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</si>
  <si>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</si>
  <si>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</si>
  <si>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</si>
  <si>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</si>
  <si>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</si>
  <si>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</si>
  <si>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</si>
  <si>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</si>
  <si>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</si>
  <si>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</si>
  <si>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</si>
  <si>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</si>
  <si>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</si>
  <si>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</si>
  <si>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</si>
  <si>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</si>
  <si>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</si>
  <si>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</si>
  <si>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</si>
  <si>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</si>
  <si>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</si>
  <si>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</si>
  <si>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2024</t>
  </si>
  <si>
    <t>Empalme de la serie original del índice mensual de la actividad económica (IMAE), 2001-2024</t>
  </si>
  <si>
    <t>Gráfica del empalme de la serie original del índice mensual de la actividad económica (IMAE), 2001-2024</t>
  </si>
  <si>
    <t>Índice Mensual de la Actividad Económica, período 2001-2024*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</si>
</sst>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0" fontId="19" fillId="5" borderId="23" xfId="2" applyFont="1" applyFill="1" applyBorder="1" applyAlignment="1">
      <alignment horizontal="left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Agosto 2024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cat>
            <c:numRef>
              <c:f>'C.1'!$B$20:$B$295</c:f>
              <c:numCache>
                <c:formatCode>mmm\-yy</c:formatCode>
                <c:ptCount val="27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</c:numCache>
            </c:numRef>
          </c:cat>
          <c:val>
            <c:numRef>
              <c:f>'C.1'!$E$20:$E$295</c:f>
              <c:numCache>
                <c:formatCode>#,##0.0</c:formatCode>
                <c:ptCount val="272"/>
                <c:pt idx="0">
                  <c:v>3.337189937966329</c:v>
                </c:pt>
                <c:pt idx="1">
                  <c:v>3.1288549723586385</c:v>
                </c:pt>
                <c:pt idx="2">
                  <c:v>2.9900252373593901</c:v>
                </c:pt>
                <c:pt idx="3">
                  <c:v>3.2080350692155832</c:v>
                </c:pt>
                <c:pt idx="4">
                  <c:v>3.6437286953080417</c:v>
                </c:pt>
                <c:pt idx="5">
                  <c:v>4.0141226155422203</c:v>
                </c:pt>
                <c:pt idx="6">
                  <c:v>4.2664522476151916</c:v>
                </c:pt>
                <c:pt idx="7">
                  <c:v>4.4251060038509564</c:v>
                </c:pt>
                <c:pt idx="8">
                  <c:v>4.6695131461832489</c:v>
                </c:pt>
                <c:pt idx="9">
                  <c:v>4.5316174352110892</c:v>
                </c:pt>
                <c:pt idx="10">
                  <c:v>4.3295643488452669</c:v>
                </c:pt>
                <c:pt idx="11">
                  <c:v>4.2456081849493614</c:v>
                </c:pt>
                <c:pt idx="12">
                  <c:v>4.2233251325670835</c:v>
                </c:pt>
                <c:pt idx="13">
                  <c:v>4.2037552307756272</c:v>
                </c:pt>
                <c:pt idx="14">
                  <c:v>4.5542692429144154</c:v>
                </c:pt>
                <c:pt idx="15">
                  <c:v>4.1070854582029312</c:v>
                </c:pt>
                <c:pt idx="16">
                  <c:v>3.648566473907394</c:v>
                </c:pt>
                <c:pt idx="17">
                  <c:v>3.4719396256362529</c:v>
                </c:pt>
                <c:pt idx="18">
                  <c:v>3.4049879716029636</c:v>
                </c:pt>
                <c:pt idx="19">
                  <c:v>3.3500699791060953</c:v>
                </c:pt>
                <c:pt idx="20">
                  <c:v>3.0686894483848164</c:v>
                </c:pt>
                <c:pt idx="21">
                  <c:v>2.9298861187342169</c:v>
                </c:pt>
                <c:pt idx="22">
                  <c:v>2.8748460121481827</c:v>
                </c:pt>
                <c:pt idx="23">
                  <c:v>2.6166493637617521</c:v>
                </c:pt>
                <c:pt idx="24">
                  <c:v>0.47485094661989535</c:v>
                </c:pt>
                <c:pt idx="25">
                  <c:v>1.8870933860376482</c:v>
                </c:pt>
                <c:pt idx="26">
                  <c:v>1.6521826203712777</c:v>
                </c:pt>
                <c:pt idx="27">
                  <c:v>1.8034054129094699</c:v>
                </c:pt>
                <c:pt idx="28">
                  <c:v>1.8246046681683197</c:v>
                </c:pt>
                <c:pt idx="29">
                  <c:v>2.1857913647994422</c:v>
                </c:pt>
                <c:pt idx="30">
                  <c:v>2.3223658130347502</c:v>
                </c:pt>
                <c:pt idx="31">
                  <c:v>2.3554637561776985</c:v>
                </c:pt>
                <c:pt idx="32">
                  <c:v>2.4317566091547747</c:v>
                </c:pt>
                <c:pt idx="33">
                  <c:v>2.6827887167304425</c:v>
                </c:pt>
                <c:pt idx="34">
                  <c:v>2.7391401969211415</c:v>
                </c:pt>
                <c:pt idx="35">
                  <c:v>2.9686754103372124</c:v>
                </c:pt>
                <c:pt idx="36">
                  <c:v>3.0691720190935854</c:v>
                </c:pt>
                <c:pt idx="37">
                  <c:v>2.8658380108331585</c:v>
                </c:pt>
                <c:pt idx="38">
                  <c:v>3.3595173687829316</c:v>
                </c:pt>
                <c:pt idx="39">
                  <c:v>3.6819376831013813</c:v>
                </c:pt>
                <c:pt idx="40">
                  <c:v>4.1228053343821642</c:v>
                </c:pt>
                <c:pt idx="41">
                  <c:v>4.1395609186097175</c:v>
                </c:pt>
                <c:pt idx="42">
                  <c:v>3.8483285760150636</c:v>
                </c:pt>
                <c:pt idx="43">
                  <c:v>3.6636466847185858</c:v>
                </c:pt>
                <c:pt idx="44">
                  <c:v>3.5627620493994527</c:v>
                </c:pt>
                <c:pt idx="45">
                  <c:v>3.1118482710718638</c:v>
                </c:pt>
                <c:pt idx="46">
                  <c:v>2.9432332719669319</c:v>
                </c:pt>
                <c:pt idx="47">
                  <c:v>3.0660494380758934</c:v>
                </c:pt>
                <c:pt idx="48">
                  <c:v>4.680758216917809</c:v>
                </c:pt>
                <c:pt idx="49">
                  <c:v>4.0580101391024357</c:v>
                </c:pt>
                <c:pt idx="50">
                  <c:v>4.9154106327936375</c:v>
                </c:pt>
                <c:pt idx="51">
                  <c:v>3.7323453076362654</c:v>
                </c:pt>
                <c:pt idx="52">
                  <c:v>3.6646693423006269</c:v>
                </c:pt>
                <c:pt idx="53">
                  <c:v>3.9289773228629201</c:v>
                </c:pt>
                <c:pt idx="54">
                  <c:v>4.1668619651960483</c:v>
                </c:pt>
                <c:pt idx="55">
                  <c:v>4.4265180386452698</c:v>
                </c:pt>
                <c:pt idx="56">
                  <c:v>4.8047694945884416</c:v>
                </c:pt>
                <c:pt idx="57">
                  <c:v>5.3119155818587558</c:v>
                </c:pt>
                <c:pt idx="58">
                  <c:v>5.6315286818655323</c:v>
                </c:pt>
                <c:pt idx="59">
                  <c:v>5.5735893040891256</c:v>
                </c:pt>
                <c:pt idx="60">
                  <c:v>6.1727175258969424</c:v>
                </c:pt>
                <c:pt idx="61">
                  <c:v>6.6251672584102295</c:v>
                </c:pt>
                <c:pt idx="62">
                  <c:v>6.2310384191722363</c:v>
                </c:pt>
                <c:pt idx="63">
                  <c:v>6.4670945639316813</c:v>
                </c:pt>
                <c:pt idx="64">
                  <c:v>6.6046349991542712</c:v>
                </c:pt>
                <c:pt idx="65">
                  <c:v>6.7722565579757514</c:v>
                </c:pt>
                <c:pt idx="66">
                  <c:v>6.7556106055166367</c:v>
                </c:pt>
                <c:pt idx="67">
                  <c:v>6.7286484042296166</c:v>
                </c:pt>
                <c:pt idx="68">
                  <c:v>6.4584561723867182</c:v>
                </c:pt>
                <c:pt idx="69">
                  <c:v>6.2874162234298723</c:v>
                </c:pt>
                <c:pt idx="70">
                  <c:v>6.2505058103687645</c:v>
                </c:pt>
                <c:pt idx="71">
                  <c:v>6.0487933729020966</c:v>
                </c:pt>
                <c:pt idx="72">
                  <c:v>4.7641925102089715</c:v>
                </c:pt>
                <c:pt idx="73">
                  <c:v>4.3844741914958547</c:v>
                </c:pt>
                <c:pt idx="74">
                  <c:v>2.9287293882844523</c:v>
                </c:pt>
                <c:pt idx="75">
                  <c:v>4.1727618675810021</c:v>
                </c:pt>
                <c:pt idx="76">
                  <c:v>4.3680668326334029</c:v>
                </c:pt>
                <c:pt idx="77">
                  <c:v>4.3247706568786839</c:v>
                </c:pt>
                <c:pt idx="78">
                  <c:v>4.0736106710122897</c:v>
                </c:pt>
                <c:pt idx="79">
                  <c:v>3.9671654863155084</c:v>
                </c:pt>
                <c:pt idx="80">
                  <c:v>3.9414587169265474</c:v>
                </c:pt>
                <c:pt idx="81">
                  <c:v>4.0200529461089474</c:v>
                </c:pt>
                <c:pt idx="82">
                  <c:v>3.8511420364054914</c:v>
                </c:pt>
                <c:pt idx="83">
                  <c:v>3.6624103793723322</c:v>
                </c:pt>
                <c:pt idx="84">
                  <c:v>-0.78614651726579154</c:v>
                </c:pt>
                <c:pt idx="85">
                  <c:v>-1.2039854415985474</c:v>
                </c:pt>
                <c:pt idx="86">
                  <c:v>-0.1203724180283956</c:v>
                </c:pt>
                <c:pt idx="87">
                  <c:v>-0.39677741341093054</c:v>
                </c:pt>
                <c:pt idx="88">
                  <c:v>-0.5299455897968528</c:v>
                </c:pt>
                <c:pt idx="89">
                  <c:v>-0.53503728159085995</c:v>
                </c:pt>
                <c:pt idx="90">
                  <c:v>-0.13899740997869969</c:v>
                </c:pt>
                <c:pt idx="91">
                  <c:v>-5.030042349628161E-2</c:v>
                </c:pt>
                <c:pt idx="92">
                  <c:v>9.3947475284835491E-2</c:v>
                </c:pt>
                <c:pt idx="93">
                  <c:v>0.32771110703038175</c:v>
                </c:pt>
                <c:pt idx="94">
                  <c:v>0.33351196278567841</c:v>
                </c:pt>
                <c:pt idx="95">
                  <c:v>0.63241614329929519</c:v>
                </c:pt>
                <c:pt idx="96">
                  <c:v>2.0578796008772144</c:v>
                </c:pt>
                <c:pt idx="97">
                  <c:v>2.2898956964866812</c:v>
                </c:pt>
                <c:pt idx="98">
                  <c:v>3.018453990494649</c:v>
                </c:pt>
                <c:pt idx="99">
                  <c:v>2.8009284758938833</c:v>
                </c:pt>
                <c:pt idx="100">
                  <c:v>2.8446894939412175</c:v>
                </c:pt>
                <c:pt idx="101">
                  <c:v>3.073524102754206</c:v>
                </c:pt>
                <c:pt idx="102">
                  <c:v>2.786049155135629</c:v>
                </c:pt>
                <c:pt idx="103">
                  <c:v>2.6492116304435172</c:v>
                </c:pt>
                <c:pt idx="104">
                  <c:v>2.6523219446018089</c:v>
                </c:pt>
                <c:pt idx="105">
                  <c:v>2.5740987412559377</c:v>
                </c:pt>
                <c:pt idx="106">
                  <c:v>2.6949766302272167</c:v>
                </c:pt>
                <c:pt idx="107">
                  <c:v>2.8055775188182537</c:v>
                </c:pt>
                <c:pt idx="108">
                  <c:v>4.2129479751663865</c:v>
                </c:pt>
                <c:pt idx="109">
                  <c:v>4.5113282628725528</c:v>
                </c:pt>
                <c:pt idx="110">
                  <c:v>3.9841891677129411</c:v>
                </c:pt>
                <c:pt idx="111">
                  <c:v>4.0818716626649092</c:v>
                </c:pt>
                <c:pt idx="112">
                  <c:v>4.1530622701684052</c:v>
                </c:pt>
                <c:pt idx="113">
                  <c:v>4.2417008511802123</c:v>
                </c:pt>
                <c:pt idx="114">
                  <c:v>4.3846525315092748</c:v>
                </c:pt>
                <c:pt idx="115">
                  <c:v>4.585897602620534</c:v>
                </c:pt>
                <c:pt idx="116">
                  <c:v>4.7329916483158598</c:v>
                </c:pt>
                <c:pt idx="117">
                  <c:v>4.6070643847156703</c:v>
                </c:pt>
                <c:pt idx="118">
                  <c:v>4.6375007355764666</c:v>
                </c:pt>
                <c:pt idx="119">
                  <c:v>4.4449188979115206</c:v>
                </c:pt>
                <c:pt idx="120">
                  <c:v>3.1394406198293154</c:v>
                </c:pt>
                <c:pt idx="121">
                  <c:v>3.5769953257415636</c:v>
                </c:pt>
                <c:pt idx="122">
                  <c:v>3.8162201200235017</c:v>
                </c:pt>
                <c:pt idx="123">
                  <c:v>3.2693884063088774</c:v>
                </c:pt>
                <c:pt idx="124">
                  <c:v>3.3463954668736591</c:v>
                </c:pt>
                <c:pt idx="125">
                  <c:v>3.2513218512384157</c:v>
                </c:pt>
                <c:pt idx="126">
                  <c:v>3.1436473235292794</c:v>
                </c:pt>
                <c:pt idx="127">
                  <c:v>3.1160110295878525</c:v>
                </c:pt>
                <c:pt idx="128">
                  <c:v>3.0046406217305588</c:v>
                </c:pt>
                <c:pt idx="129">
                  <c:v>3.1976707438888639</c:v>
                </c:pt>
                <c:pt idx="130">
                  <c:v>3.1970729475383877</c:v>
                </c:pt>
                <c:pt idx="131">
                  <c:v>3.1470007524687702</c:v>
                </c:pt>
                <c:pt idx="132">
                  <c:v>4.2794070822852888</c:v>
                </c:pt>
                <c:pt idx="133">
                  <c:v>4.1672351433810633</c:v>
                </c:pt>
                <c:pt idx="134">
                  <c:v>2.9163910768091625</c:v>
                </c:pt>
                <c:pt idx="135">
                  <c:v>3.7610590007643765</c:v>
                </c:pt>
                <c:pt idx="136">
                  <c:v>3.8273451146947366</c:v>
                </c:pt>
                <c:pt idx="137">
                  <c:v>3.6551788565414256</c:v>
                </c:pt>
                <c:pt idx="138">
                  <c:v>3.6792772675847658</c:v>
                </c:pt>
                <c:pt idx="139">
                  <c:v>3.6663207269566129</c:v>
                </c:pt>
                <c:pt idx="140">
                  <c:v>3.691807429706401</c:v>
                </c:pt>
                <c:pt idx="141">
                  <c:v>3.6505387226390127</c:v>
                </c:pt>
                <c:pt idx="142">
                  <c:v>3.6191379039006932</c:v>
                </c:pt>
                <c:pt idx="143">
                  <c:v>3.4853984154344886</c:v>
                </c:pt>
                <c:pt idx="144">
                  <c:v>3.7065521209229075</c:v>
                </c:pt>
                <c:pt idx="145">
                  <c:v>3.7558240578058815</c:v>
                </c:pt>
                <c:pt idx="146">
                  <c:v>4.1644115425723953</c:v>
                </c:pt>
                <c:pt idx="147">
                  <c:v>4.0107439318262266</c:v>
                </c:pt>
                <c:pt idx="148">
                  <c:v>4.1903709754024305</c:v>
                </c:pt>
                <c:pt idx="149">
                  <c:v>4.2371915174965267</c:v>
                </c:pt>
                <c:pt idx="150">
                  <c:v>4.3744567121291027</c:v>
                </c:pt>
                <c:pt idx="151">
                  <c:v>4.2750090962053093</c:v>
                </c:pt>
                <c:pt idx="152">
                  <c:v>4.2606562054187975</c:v>
                </c:pt>
                <c:pt idx="153">
                  <c:v>4.2776482793478436</c:v>
                </c:pt>
                <c:pt idx="154">
                  <c:v>4.3290848167194582</c:v>
                </c:pt>
                <c:pt idx="155">
                  <c:v>4.4439778460824328</c:v>
                </c:pt>
                <c:pt idx="156">
                  <c:v>4.8827784360339308</c:v>
                </c:pt>
                <c:pt idx="157">
                  <c:v>4.6745835863109875</c:v>
                </c:pt>
                <c:pt idx="158">
                  <c:v>4.6672225756297934</c:v>
                </c:pt>
                <c:pt idx="159">
                  <c:v>4.179131803761905</c:v>
                </c:pt>
                <c:pt idx="160">
                  <c:v>3.7788658509066977</c:v>
                </c:pt>
                <c:pt idx="161">
                  <c:v>3.8994390203201306</c:v>
                </c:pt>
                <c:pt idx="162">
                  <c:v>4.0200737730416165</c:v>
                </c:pt>
                <c:pt idx="163">
                  <c:v>4.1668763552454209</c:v>
                </c:pt>
                <c:pt idx="164">
                  <c:v>4.2367567117817657</c:v>
                </c:pt>
                <c:pt idx="165">
                  <c:v>4.2534542624747189</c:v>
                </c:pt>
                <c:pt idx="166">
                  <c:v>4.235533094340667</c:v>
                </c:pt>
                <c:pt idx="167">
                  <c:v>4.0921707141800425</c:v>
                </c:pt>
                <c:pt idx="168">
                  <c:v>1.8343365298244692</c:v>
                </c:pt>
                <c:pt idx="169">
                  <c:v>1.9799704190952525</c:v>
                </c:pt>
                <c:pt idx="170">
                  <c:v>1.6758215261816645</c:v>
                </c:pt>
                <c:pt idx="171">
                  <c:v>2.3256159793197071</c:v>
                </c:pt>
                <c:pt idx="172">
                  <c:v>2.6885833327182667</c:v>
                </c:pt>
                <c:pt idx="173">
                  <c:v>2.6785714918174222</c:v>
                </c:pt>
                <c:pt idx="174">
                  <c:v>2.3788217771019617</c:v>
                </c:pt>
                <c:pt idx="175">
                  <c:v>2.4175632196949692</c:v>
                </c:pt>
                <c:pt idx="176">
                  <c:v>2.4758344457161456</c:v>
                </c:pt>
                <c:pt idx="177">
                  <c:v>2.4094669649851141</c:v>
                </c:pt>
                <c:pt idx="178">
                  <c:v>2.4825890730625133</c:v>
                </c:pt>
                <c:pt idx="179">
                  <c:v>2.6778027160536624</c:v>
                </c:pt>
                <c:pt idx="180">
                  <c:v>5.1637804461721828</c:v>
                </c:pt>
                <c:pt idx="181">
                  <c:v>4.8111014117095579</c:v>
                </c:pt>
                <c:pt idx="182">
                  <c:v>4.7186704249341176</c:v>
                </c:pt>
                <c:pt idx="183">
                  <c:v>4.0673580366477324</c:v>
                </c:pt>
                <c:pt idx="184">
                  <c:v>3.7225973025458075</c:v>
                </c:pt>
                <c:pt idx="185">
                  <c:v>3.604346563737451</c:v>
                </c:pt>
                <c:pt idx="186">
                  <c:v>3.6748676365567121</c:v>
                </c:pt>
                <c:pt idx="187">
                  <c:v>3.609832062545749</c:v>
                </c:pt>
                <c:pt idx="188">
                  <c:v>3.4390089213832482</c:v>
                </c:pt>
                <c:pt idx="189">
                  <c:v>3.3834924302925202</c:v>
                </c:pt>
                <c:pt idx="190">
                  <c:v>3.2219768529907071</c:v>
                </c:pt>
                <c:pt idx="191">
                  <c:v>3.0798512854769626</c:v>
                </c:pt>
                <c:pt idx="192">
                  <c:v>2.0085188608931333</c:v>
                </c:pt>
                <c:pt idx="193">
                  <c:v>2.5088265290991103</c:v>
                </c:pt>
                <c:pt idx="194">
                  <c:v>2.7089426871486069</c:v>
                </c:pt>
                <c:pt idx="195">
                  <c:v>3.0781316292017351</c:v>
                </c:pt>
                <c:pt idx="196">
                  <c:v>3.3293353029483512</c:v>
                </c:pt>
                <c:pt idx="197">
                  <c:v>3.4785299951444415</c:v>
                </c:pt>
                <c:pt idx="198">
                  <c:v>3.5318166070212413</c:v>
                </c:pt>
                <c:pt idx="199">
                  <c:v>3.5417450296485242</c:v>
                </c:pt>
                <c:pt idx="200">
                  <c:v>3.4842278310185009</c:v>
                </c:pt>
                <c:pt idx="201">
                  <c:v>3.5258025813774623</c:v>
                </c:pt>
                <c:pt idx="202">
                  <c:v>3.5351342720375101</c:v>
                </c:pt>
                <c:pt idx="203">
                  <c:v>3.4068734726845946</c:v>
                </c:pt>
                <c:pt idx="204">
                  <c:v>3.5548403418112144</c:v>
                </c:pt>
                <c:pt idx="205">
                  <c:v>3.8611481522352165</c:v>
                </c:pt>
                <c:pt idx="206">
                  <c:v>3.7180138107098344</c:v>
                </c:pt>
                <c:pt idx="207">
                  <c:v>3.7214539118325405</c:v>
                </c:pt>
                <c:pt idx="208">
                  <c:v>3.8205519557233885</c:v>
                </c:pt>
                <c:pt idx="209">
                  <c:v>3.7729121561042405</c:v>
                </c:pt>
                <c:pt idx="210">
                  <c:v>3.8150363244512988</c:v>
                </c:pt>
                <c:pt idx="211">
                  <c:v>3.7594843214274363</c:v>
                </c:pt>
                <c:pt idx="212">
                  <c:v>3.8592921573370944</c:v>
                </c:pt>
                <c:pt idx="213">
                  <c:v>3.8880548749751256</c:v>
                </c:pt>
                <c:pt idx="214">
                  <c:v>3.9821425342928052</c:v>
                </c:pt>
                <c:pt idx="215">
                  <c:v>4.0178979263405239</c:v>
                </c:pt>
                <c:pt idx="216">
                  <c:v>4.2829231840622981</c:v>
                </c:pt>
                <c:pt idx="217">
                  <c:v>3.2866548785693226</c:v>
                </c:pt>
                <c:pt idx="218">
                  <c:v>0.81709044305100065</c:v>
                </c:pt>
                <c:pt idx="219">
                  <c:v>-1.7887309913154184</c:v>
                </c:pt>
                <c:pt idx="220">
                  <c:v>-3.487427719798859</c:v>
                </c:pt>
                <c:pt idx="221">
                  <c:v>-4.1991171838003254</c:v>
                </c:pt>
                <c:pt idx="222">
                  <c:v>-4.1524186037590738</c:v>
                </c:pt>
                <c:pt idx="223">
                  <c:v>-3.7732857814246046</c:v>
                </c:pt>
                <c:pt idx="224">
                  <c:v>-3.2723708499121358</c:v>
                </c:pt>
                <c:pt idx="225">
                  <c:v>-2.7219647094833732</c:v>
                </c:pt>
                <c:pt idx="226">
                  <c:v>-2.3500917870476883</c:v>
                </c:pt>
                <c:pt idx="227">
                  <c:v>-1.7855519466129834</c:v>
                </c:pt>
                <c:pt idx="228">
                  <c:v>1.3150288471817788</c:v>
                </c:pt>
                <c:pt idx="229">
                  <c:v>1.8656977119800189</c:v>
                </c:pt>
                <c:pt idx="230">
                  <c:v>4.4804441511892605</c:v>
                </c:pt>
                <c:pt idx="231">
                  <c:v>7.0427165451781377</c:v>
                </c:pt>
                <c:pt idx="232">
                  <c:v>8.8417578212325338</c:v>
                </c:pt>
                <c:pt idx="233">
                  <c:v>9.7326210356839766</c:v>
                </c:pt>
                <c:pt idx="234">
                  <c:v>9.9144787609944984</c:v>
                </c:pt>
                <c:pt idx="235">
                  <c:v>9.6472982793966793</c:v>
                </c:pt>
                <c:pt idx="236">
                  <c:v>9.2209055426514226</c:v>
                </c:pt>
                <c:pt idx="237">
                  <c:v>8.7160091246007312</c:v>
                </c:pt>
                <c:pt idx="238">
                  <c:v>8.4503331114790967</c:v>
                </c:pt>
                <c:pt idx="239">
                  <c:v>8.0332677107224555</c:v>
                </c:pt>
                <c:pt idx="240">
                  <c:v>4.6765981516201123</c:v>
                </c:pt>
                <c:pt idx="241">
                  <c:v>4.6828765621422122</c:v>
                </c:pt>
                <c:pt idx="242">
                  <c:v>4.7335485899834282</c:v>
                </c:pt>
                <c:pt idx="243">
                  <c:v>4.7829493225664379</c:v>
                </c:pt>
                <c:pt idx="244">
                  <c:v>4.8383078002401447</c:v>
                </c:pt>
                <c:pt idx="245">
                  <c:v>4.7436341654251635</c:v>
                </c:pt>
                <c:pt idx="246">
                  <c:v>4.5351292660752449</c:v>
                </c:pt>
                <c:pt idx="247">
                  <c:v>4.5535885559459359</c:v>
                </c:pt>
                <c:pt idx="248">
                  <c:v>4.4743793643748972</c:v>
                </c:pt>
                <c:pt idx="249">
                  <c:v>4.386673262657709</c:v>
                </c:pt>
                <c:pt idx="250">
                  <c:v>4.2882942495715781</c:v>
                </c:pt>
                <c:pt idx="251">
                  <c:v>4.2001558958630625</c:v>
                </c:pt>
                <c:pt idx="252">
                  <c:v>3.3096714369935256</c:v>
                </c:pt>
                <c:pt idx="253">
                  <c:v>4.0246801076250449</c:v>
                </c:pt>
                <c:pt idx="254">
                  <c:v>4.0055156311278495</c:v>
                </c:pt>
                <c:pt idx="255">
                  <c:v>3.8793955863472718</c:v>
                </c:pt>
                <c:pt idx="256">
                  <c:v>3.8632318816960378</c:v>
                </c:pt>
                <c:pt idx="257">
                  <c:v>4.0610652589279965</c:v>
                </c:pt>
                <c:pt idx="258">
                  <c:v>4.1947533028656778</c:v>
                </c:pt>
                <c:pt idx="259">
                  <c:v>4.1210761935203379</c:v>
                </c:pt>
                <c:pt idx="260">
                  <c:v>4.0483225246553047</c:v>
                </c:pt>
                <c:pt idx="261">
                  <c:v>3.772973938605233</c:v>
                </c:pt>
                <c:pt idx="262">
                  <c:v>3.6463242651881842</c:v>
                </c:pt>
                <c:pt idx="263">
                  <c:v>3.5267921516747265</c:v>
                </c:pt>
                <c:pt idx="264">
                  <c:v>4.269951031101769</c:v>
                </c:pt>
                <c:pt idx="265">
                  <c:v>3.6527560109227437</c:v>
                </c:pt>
                <c:pt idx="266">
                  <c:v>3.1846074379189702</c:v>
                </c:pt>
                <c:pt idx="267">
                  <c:v>3.4252105523621168</c:v>
                </c:pt>
                <c:pt idx="268">
                  <c:v>3.6066079995271423</c:v>
                </c:pt>
                <c:pt idx="269">
                  <c:v>3.4640476040656836</c:v>
                </c:pt>
                <c:pt idx="270">
                  <c:v>3.3923219074953721</c:v>
                </c:pt>
                <c:pt idx="271">
                  <c:v>3.4815394333344472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'C.1'!$B$20:$B$295</c:f>
              <c:numCache>
                <c:formatCode>mmm\-yy</c:formatCode>
                <c:ptCount val="27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</c:numCache>
            </c:numRef>
          </c:cat>
          <c:val>
            <c:numRef>
              <c:f>'C.1'!$D$20:$D$295</c:f>
              <c:numCache>
                <c:formatCode>#,##0.0</c:formatCode>
                <c:ptCount val="272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-0.99102417535596032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-1.2116870315145576</c:v>
                </c:pt>
                <c:pt idx="88">
                  <c:v>-1.0694863615806867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4.2794070822852888</c:v>
                </c:pt>
                <c:pt idx="133">
                  <c:v>4.055007715892927</c:v>
                </c:pt>
                <c:pt idx="134">
                  <c:v>0.56708248327532829</c:v>
                </c:pt>
                <c:pt idx="135">
                  <c:v>6.3450524137394382</c:v>
                </c:pt>
                <c:pt idx="136">
                  <c:v>4.0952086461200139</c:v>
                </c:pt>
                <c:pt idx="137">
                  <c:v>2.7736056056390623</c:v>
                </c:pt>
                <c:pt idx="138">
                  <c:v>3.8253688897585079</c:v>
                </c:pt>
                <c:pt idx="139">
                  <c:v>3.5750635383165843</c:v>
                </c:pt>
                <c:pt idx="140">
                  <c:v>3.8994553567343502</c:v>
                </c:pt>
                <c:pt idx="141">
                  <c:v>3.2819318330337097</c:v>
                </c:pt>
                <c:pt idx="142">
                  <c:v>3.3153529153936603</c:v>
                </c:pt>
                <c:pt idx="143">
                  <c:v>2.1291078010777369</c:v>
                </c:pt>
                <c:pt idx="144">
                  <c:v>3.7065521209229075</c:v>
                </c:pt>
                <c:pt idx="145">
                  <c:v>3.8052266779935877</c:v>
                </c:pt>
                <c:pt idx="146">
                  <c:v>4.9592836182977891</c:v>
                </c:pt>
                <c:pt idx="147">
                  <c:v>3.5558030157855711</c:v>
                </c:pt>
                <c:pt idx="148">
                  <c:v>4.9139174116373567</c:v>
                </c:pt>
                <c:pt idx="149">
                  <c:v>4.4793930892905962</c:v>
                </c:pt>
                <c:pt idx="150">
                  <c:v>5.2052344614822204</c:v>
                </c:pt>
                <c:pt idx="151">
                  <c:v>3.5738619785448407</c:v>
                </c:pt>
                <c:pt idx="152">
                  <c:v>4.1439812240120091</c:v>
                </c:pt>
                <c:pt idx="153">
                  <c:v>4.4300216471295073</c:v>
                </c:pt>
                <c:pt idx="154">
                  <c:v>4.8283183655445612</c:v>
                </c:pt>
                <c:pt idx="155">
                  <c:v>5.626140447415267</c:v>
                </c:pt>
                <c:pt idx="156">
                  <c:v>4.8827784360339308</c:v>
                </c:pt>
                <c:pt idx="157">
                  <c:v>4.4660349736751641</c:v>
                </c:pt>
                <c:pt idx="158">
                  <c:v>4.6530665527948258</c:v>
                </c:pt>
                <c:pt idx="159">
                  <c:v>2.7256212829261557</c:v>
                </c:pt>
                <c:pt idx="160">
                  <c:v>2.1804549384828675</c:v>
                </c:pt>
                <c:pt idx="161">
                  <c:v>4.5214358050856447</c:v>
                </c:pt>
                <c:pt idx="162">
                  <c:v>4.7434799578605009</c:v>
                </c:pt>
                <c:pt idx="163">
                  <c:v>5.2098960987685814</c:v>
                </c:pt>
                <c:pt idx="164">
                  <c:v>4.8055304461616259</c:v>
                </c:pt>
                <c:pt idx="165">
                  <c:v>4.4029437090809012</c:v>
                </c:pt>
                <c:pt idx="166">
                  <c:v>4.0625072563754543</c:v>
                </c:pt>
                <c:pt idx="167">
                  <c:v>2.6351936175781105</c:v>
                </c:pt>
                <c:pt idx="168">
                  <c:v>1.8343365298244692</c:v>
                </c:pt>
                <c:pt idx="169">
                  <c:v>2.1264337286575312</c:v>
                </c:pt>
                <c:pt idx="170">
                  <c:v>1.0907899193139343</c:v>
                </c:pt>
                <c:pt idx="171">
                  <c:v>4.297246380761365</c:v>
                </c:pt>
                <c:pt idx="172">
                  <c:v>4.1663989522986071</c:v>
                </c:pt>
                <c:pt idx="173">
                  <c:v>2.6272906724788498</c:v>
                </c:pt>
                <c:pt idx="174">
                  <c:v>0.59580774250702007</c:v>
                </c:pt>
                <c:pt idx="175">
                  <c:v>2.6897049793712142</c:v>
                </c:pt>
                <c:pt idx="176">
                  <c:v>2.94722840955653</c:v>
                </c:pt>
                <c:pt idx="177">
                  <c:v>1.8162395105200773</c:v>
                </c:pt>
                <c:pt idx="178">
                  <c:v>3.1898660451469709</c:v>
                </c:pt>
                <c:pt idx="179">
                  <c:v>4.6926733822036226</c:v>
                </c:pt>
                <c:pt idx="180">
                  <c:v>5.1637804461721828</c:v>
                </c:pt>
                <c:pt idx="181">
                  <c:v>4.4574282454661756</c:v>
                </c:pt>
                <c:pt idx="182">
                  <c:v>4.5393152256188074</c:v>
                </c:pt>
                <c:pt idx="183">
                  <c:v>2.1407929186969739</c:v>
                </c:pt>
                <c:pt idx="184">
                  <c:v>2.3437149880813308</c:v>
                </c:pt>
                <c:pt idx="185">
                  <c:v>2.998302533825651</c:v>
                </c:pt>
                <c:pt idx="186">
                  <c:v>4.103036250927758</c:v>
                </c:pt>
                <c:pt idx="187">
                  <c:v>3.1543685416142608</c:v>
                </c:pt>
                <c:pt idx="188">
                  <c:v>2.0642189837756462</c:v>
                </c:pt>
                <c:pt idx="189">
                  <c:v>2.8840420720438971</c:v>
                </c:pt>
                <c:pt idx="190">
                  <c:v>1.6715249945977888</c:v>
                </c:pt>
                <c:pt idx="191">
                  <c:v>1.6438890493954972</c:v>
                </c:pt>
                <c:pt idx="192">
                  <c:v>2.0085188608931333</c:v>
                </c:pt>
                <c:pt idx="193">
                  <c:v>3.0139371345834718</c:v>
                </c:pt>
                <c:pt idx="194">
                  <c:v>3.0982622003832461</c:v>
                </c:pt>
                <c:pt idx="195">
                  <c:v>4.1977446308174109</c:v>
                </c:pt>
                <c:pt idx="196">
                  <c:v>4.3509537891262227</c:v>
                </c:pt>
                <c:pt idx="197">
                  <c:v>4.2485411263774751</c:v>
                </c:pt>
                <c:pt idx="198">
                  <c:v>3.8537963920180403</c:v>
                </c:pt>
                <c:pt idx="199">
                  <c:v>3.6116275792993378</c:v>
                </c:pt>
                <c:pt idx="200">
                  <c:v>3.0143176873493616</c:v>
                </c:pt>
                <c:pt idx="201">
                  <c:v>3.9018445371476815</c:v>
                </c:pt>
                <c:pt idx="202">
                  <c:v>3.6262212025070397</c:v>
                </c:pt>
                <c:pt idx="203">
                  <c:v>2.0908742044807553</c:v>
                </c:pt>
                <c:pt idx="204">
                  <c:v>3.5548403418112144</c:v>
                </c:pt>
                <c:pt idx="205">
                  <c:v>4.1673782369425112</c:v>
                </c:pt>
                <c:pt idx="206">
                  <c:v>3.4411426147569841</c:v>
                </c:pt>
                <c:pt idx="207">
                  <c:v>3.7317373986883098</c:v>
                </c:pt>
                <c:pt idx="208">
                  <c:v>4.2186572502494357</c:v>
                </c:pt>
                <c:pt idx="209">
                  <c:v>3.5292056035559796</c:v>
                </c:pt>
                <c:pt idx="210">
                  <c:v>4.0686482737385887</c:v>
                </c:pt>
                <c:pt idx="211">
                  <c:v>3.3687752026308431</c:v>
                </c:pt>
                <c:pt idx="212">
                  <c:v>4.678887766603367</c:v>
                </c:pt>
                <c:pt idx="213">
                  <c:v>4.1471668450812444</c:v>
                </c:pt>
                <c:pt idx="214">
                  <c:v>4.8996452157404633</c:v>
                </c:pt>
                <c:pt idx="215">
                  <c:v>4.3899502988000307</c:v>
                </c:pt>
                <c:pt idx="216">
                  <c:v>4.2829231840622981</c:v>
                </c:pt>
                <c:pt idx="217">
                  <c:v>2.2964962700029474</c:v>
                </c:pt>
                <c:pt idx="218">
                  <c:v>-3.9792953129840214</c:v>
                </c:pt>
                <c:pt idx="219">
                  <c:v>-9.577276824812202</c:v>
                </c:pt>
                <c:pt idx="220">
                  <c:v>-10.279023725853207</c:v>
                </c:pt>
                <c:pt idx="221">
                  <c:v>-7.8500872182050472</c:v>
                </c:pt>
                <c:pt idx="222">
                  <c:v>-3.8720650030212482</c:v>
                </c:pt>
                <c:pt idx="223">
                  <c:v>-1.095251708688977</c:v>
                </c:pt>
                <c:pt idx="224">
                  <c:v>0.80488220445376157</c:v>
                </c:pt>
                <c:pt idx="225">
                  <c:v>2.222721393720434</c:v>
                </c:pt>
                <c:pt idx="226">
                  <c:v>1.2412838327484792</c:v>
                </c:pt>
                <c:pt idx="227">
                  <c:v>4.0658132067816837</c:v>
                </c:pt>
                <c:pt idx="228">
                  <c:v>1.3150288471817788</c:v>
                </c:pt>
                <c:pt idx="229">
                  <c:v>2.4236170473907066</c:v>
                </c:pt>
                <c:pt idx="230">
                  <c:v>9.9430849749332992</c:v>
                </c:pt>
                <c:pt idx="231">
                  <c:v>15.58145287193986</c:v>
                </c:pt>
                <c:pt idx="232">
                  <c:v>16.715196576547655</c:v>
                </c:pt>
                <c:pt idx="233">
                  <c:v>14.519117259121828</c:v>
                </c:pt>
                <c:pt idx="234">
                  <c:v>11.002541945711101</c:v>
                </c:pt>
                <c:pt idx="235">
                  <c:v>7.8183835433511604</c:v>
                </c:pt>
                <c:pt idx="236">
                  <c:v>5.9078586913661013</c:v>
                </c:pt>
                <c:pt idx="237">
                  <c:v>4.4239978825090276</c:v>
                </c:pt>
                <c:pt idx="238">
                  <c:v>5.9849991094749413</c:v>
                </c:pt>
                <c:pt idx="239">
                  <c:v>3.9769634400741865</c:v>
                </c:pt>
                <c:pt idx="240">
                  <c:v>4.6765981516201123</c:v>
                </c:pt>
                <c:pt idx="241">
                  <c:v>4.6891687888787743</c:v>
                </c:pt>
                <c:pt idx="242">
                  <c:v>4.831633318769974</c:v>
                </c:pt>
                <c:pt idx="243">
                  <c:v>4.9317649554059955</c:v>
                </c:pt>
                <c:pt idx="244">
                  <c:v>5.0605042835288714</c:v>
                </c:pt>
                <c:pt idx="245">
                  <c:v>4.2601822325108571</c:v>
                </c:pt>
                <c:pt idx="246">
                  <c:v>3.3019067252821657</c:v>
                </c:pt>
                <c:pt idx="247">
                  <c:v>4.6824033693659572</c:v>
                </c:pt>
                <c:pt idx="248">
                  <c:v>3.8371979379180345</c:v>
                </c:pt>
                <c:pt idx="249">
                  <c:v>3.606854237829225</c:v>
                </c:pt>
                <c:pt idx="250">
                  <c:v>3.351864973922261</c:v>
                </c:pt>
                <c:pt idx="251">
                  <c:v>3.3060580336560719</c:v>
                </c:pt>
                <c:pt idx="252">
                  <c:v>3.3096714369935256</c:v>
                </c:pt>
                <c:pt idx="253">
                  <c:v>4.7411761758095139</c:v>
                </c:pt>
                <c:pt idx="254">
                  <c:v>3.9684720156864444</c:v>
                </c:pt>
                <c:pt idx="255">
                  <c:v>3.500187034138321</c:v>
                </c:pt>
                <c:pt idx="256">
                  <c:v>3.7985258023639545</c:v>
                </c:pt>
                <c:pt idx="257">
                  <c:v>5.0769053232286581</c:v>
                </c:pt>
                <c:pt idx="258">
                  <c:v>4.9964997777848907</c:v>
                </c:pt>
                <c:pt idx="259">
                  <c:v>3.6076571501272241</c:v>
                </c:pt>
                <c:pt idx="260">
                  <c:v>3.4590334226815003</c:v>
                </c:pt>
                <c:pt idx="261">
                  <c:v>1.3042747129091765</c:v>
                </c:pt>
                <c:pt idx="262">
                  <c:v>2.428727923356135</c:v>
                </c:pt>
                <c:pt idx="263">
                  <c:v>2.302698924767526</c:v>
                </c:pt>
                <c:pt idx="264">
                  <c:v>4.269951031101769</c:v>
                </c:pt>
                <c:pt idx="265">
                  <c:v>3.0427298636554525</c:v>
                </c:pt>
                <c:pt idx="266">
                  <c:v>2.2792192210081623</c:v>
                </c:pt>
                <c:pt idx="267">
                  <c:v>4.1521705080812694</c:v>
                </c:pt>
                <c:pt idx="268">
                  <c:v>4.3333388202259329</c:v>
                </c:pt>
                <c:pt idx="269">
                  <c:v>2.7404798198037241</c:v>
                </c:pt>
                <c:pt idx="270">
                  <c:v>2.9660048489184305</c:v>
                </c:pt>
                <c:pt idx="271">
                  <c:v>4.1067748454443347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57" t="s">
        <v>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V1" s="57" t="s">
        <v>20</v>
      </c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R1" s="57" t="s">
        <v>25</v>
      </c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L1" s="57" t="s">
        <v>20</v>
      </c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58" t="s">
        <v>35</v>
      </c>
      <c r="C13" s="59"/>
      <c r="D13" s="19"/>
    </row>
    <row r="14" spans="1:5" s="20" customFormat="1" ht="20.100000000000001" customHeight="1" x14ac:dyDescent="0.25">
      <c r="B14" s="60" t="s">
        <v>47</v>
      </c>
      <c r="C14" s="61"/>
      <c r="D14" s="21"/>
    </row>
    <row r="15" spans="1:5" s="22" customFormat="1" ht="20.100000000000001" customHeight="1" x14ac:dyDescent="0.25">
      <c r="B15" s="62" t="s">
        <v>32</v>
      </c>
      <c r="C15" s="63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9"/>
  <sheetViews>
    <sheetView showGridLines="0" zoomScaleNormal="100" workbookViewId="0">
      <pane xSplit="2" ySplit="7" topLeftCell="C270" activePane="bottomRight" state="frozen"/>
      <selection pane="topRight" activeCell="C1" sqref="C1"/>
      <selection pane="bottomLeft" activeCell="A8" sqref="A8"/>
      <selection pane="bottomRight" activeCell="B284" sqref="B284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">
      <c r="B1" s="66" t="s">
        <v>31</v>
      </c>
      <c r="C1" s="66"/>
      <c r="D1" s="66"/>
      <c r="E1" s="66"/>
      <c r="G1" s="78"/>
      <c r="H1" s="79" t="s">
        <v>38</v>
      </c>
      <c r="I1" s="80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2:19" ht="40.5" customHeight="1" x14ac:dyDescent="0.2">
      <c r="B2" s="67" t="s">
        <v>43</v>
      </c>
      <c r="C2" s="67"/>
      <c r="D2" s="67"/>
      <c r="E2" s="67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2:19" x14ac:dyDescent="0.2">
      <c r="B3" s="68" t="s">
        <v>44</v>
      </c>
      <c r="C3" s="68"/>
      <c r="D3" s="68"/>
      <c r="E3" s="6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2:19" ht="15" customHeight="1" x14ac:dyDescent="0.2">
      <c r="B4" s="68" t="s">
        <v>28</v>
      </c>
      <c r="C4" s="68"/>
      <c r="D4" s="68"/>
      <c r="E4" s="6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2:19" ht="8.25" customHeight="1" x14ac:dyDescent="0.2">
      <c r="B5" s="49"/>
      <c r="C5" s="49"/>
      <c r="D5" s="49"/>
      <c r="E5" s="4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2:19" ht="18" customHeight="1" x14ac:dyDescent="0.2">
      <c r="B6" s="69" t="s">
        <v>29</v>
      </c>
      <c r="C6" s="76" t="s">
        <v>39</v>
      </c>
      <c r="D6" s="74" t="s">
        <v>36</v>
      </c>
      <c r="E6" s="71" t="s">
        <v>42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2:19" ht="14.25" customHeight="1" x14ac:dyDescent="0.2">
      <c r="B7" s="70"/>
      <c r="C7" s="77"/>
      <c r="D7" s="75"/>
      <c r="E7" s="72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19" ht="15" x14ac:dyDescent="0.2">
      <c r="B8" s="31">
        <v>36892</v>
      </c>
      <c r="C8" s="32">
        <v>67.220458678821799</v>
      </c>
      <c r="D8" s="32"/>
      <c r="E8" s="33"/>
      <c r="F8" s="43"/>
      <c r="G8" s="43"/>
    </row>
    <row r="9" spans="2:19" x14ac:dyDescent="0.2">
      <c r="B9" s="34">
        <v>36923</v>
      </c>
      <c r="C9" s="32">
        <v>65.906466306921502</v>
      </c>
      <c r="D9" s="32"/>
      <c r="E9" s="33"/>
      <c r="F9" s="43"/>
      <c r="G9" s="43"/>
    </row>
    <row r="10" spans="2:19" x14ac:dyDescent="0.2">
      <c r="B10" s="34">
        <v>36951</v>
      </c>
      <c r="C10" s="32">
        <v>68.809535918825588</v>
      </c>
      <c r="D10" s="32"/>
      <c r="E10" s="33"/>
      <c r="F10" s="43"/>
      <c r="G10" s="43"/>
    </row>
    <row r="11" spans="2:19" x14ac:dyDescent="0.2">
      <c r="B11" s="34">
        <v>36982</v>
      </c>
      <c r="C11" s="32">
        <v>67.058237248622788</v>
      </c>
      <c r="D11" s="32"/>
      <c r="E11" s="33"/>
      <c r="F11" s="43"/>
      <c r="G11" s="43"/>
    </row>
    <row r="12" spans="2:19" x14ac:dyDescent="0.2">
      <c r="B12" s="34">
        <v>37012</v>
      </c>
      <c r="C12" s="32">
        <v>64.132603809545856</v>
      </c>
      <c r="D12" s="32"/>
      <c r="E12" s="33"/>
      <c r="F12" s="43"/>
      <c r="G12" s="43"/>
    </row>
    <row r="13" spans="2:19" x14ac:dyDescent="0.2">
      <c r="B13" s="34">
        <v>37043</v>
      </c>
      <c r="C13" s="32">
        <v>60.55698346642842</v>
      </c>
      <c r="D13" s="32"/>
      <c r="E13" s="33"/>
      <c r="F13" s="43"/>
      <c r="G13" s="43"/>
    </row>
    <row r="14" spans="2:19" x14ac:dyDescent="0.2">
      <c r="B14" s="34">
        <v>37073</v>
      </c>
      <c r="C14" s="32">
        <v>64.234655332424651</v>
      </c>
      <c r="D14" s="32"/>
      <c r="E14" s="33"/>
      <c r="F14" s="43"/>
      <c r="G14" s="43"/>
    </row>
    <row r="15" spans="2:19" x14ac:dyDescent="0.2">
      <c r="B15" s="34">
        <v>37104</v>
      </c>
      <c r="C15" s="32">
        <v>63.990560816967175</v>
      </c>
      <c r="D15" s="32"/>
      <c r="E15" s="33"/>
      <c r="F15" s="43"/>
      <c r="G15" s="43"/>
    </row>
    <row r="16" spans="2:19" x14ac:dyDescent="0.2">
      <c r="B16" s="34">
        <v>37135</v>
      </c>
      <c r="C16" s="32">
        <v>62.880370208364297</v>
      </c>
      <c r="D16" s="32"/>
      <c r="E16" s="33"/>
      <c r="F16" s="43"/>
      <c r="G16" s="43"/>
    </row>
    <row r="17" spans="2:8" x14ac:dyDescent="0.2">
      <c r="B17" s="34">
        <v>37165</v>
      </c>
      <c r="C17" s="32">
        <v>64.411197951889292</v>
      </c>
      <c r="D17" s="32"/>
      <c r="E17" s="33"/>
      <c r="F17" s="43"/>
      <c r="G17" s="43"/>
    </row>
    <row r="18" spans="2:8" x14ac:dyDescent="0.2">
      <c r="B18" s="34">
        <v>37196</v>
      </c>
      <c r="C18" s="32">
        <v>67.806533267732576</v>
      </c>
      <c r="D18" s="32"/>
      <c r="E18" s="33"/>
      <c r="F18" s="43"/>
      <c r="G18" s="43"/>
    </row>
    <row r="19" spans="2:8" x14ac:dyDescent="0.2">
      <c r="B19" s="34">
        <v>37226</v>
      </c>
      <c r="C19" s="32">
        <v>72.624864538587929</v>
      </c>
      <c r="D19" s="32"/>
      <c r="E19" s="33"/>
      <c r="F19" s="43"/>
      <c r="G19" s="43"/>
    </row>
    <row r="20" spans="2:8" ht="15" x14ac:dyDescent="0.2">
      <c r="B20" s="35">
        <v>37257</v>
      </c>
      <c r="C20" s="36">
        <v>69.463733062106243</v>
      </c>
      <c r="D20" s="36">
        <f>C20/C8*100-100</f>
        <v>3.337189937966329</v>
      </c>
      <c r="E20" s="52">
        <f>SUM(C$20:C20)/SUM(C$8:C8)*100-100</f>
        <v>3.337189937966329</v>
      </c>
      <c r="F20" s="43"/>
      <c r="G20" s="43"/>
      <c r="H20" s="43"/>
    </row>
    <row r="21" spans="2:8" x14ac:dyDescent="0.2">
      <c r="B21" s="37">
        <v>37288</v>
      </c>
      <c r="C21" s="38">
        <v>67.828540335601645</v>
      </c>
      <c r="D21" s="38">
        <f t="shared" ref="D21:D84" si="0">C21/C9*100-100</f>
        <v>2.9163663846415204</v>
      </c>
      <c r="E21" s="52">
        <f>SUM(C$20:C21)/SUM(C$8:C9)*100-100</f>
        <v>3.1288549723586385</v>
      </c>
      <c r="F21" s="43"/>
      <c r="G21" s="43"/>
      <c r="H21" s="43"/>
    </row>
    <row r="22" spans="2:8" x14ac:dyDescent="0.2">
      <c r="B22" s="37">
        <v>37316</v>
      </c>
      <c r="C22" s="38">
        <v>70.682138651337965</v>
      </c>
      <c r="D22" s="38">
        <f t="shared" si="0"/>
        <v>2.7214290977365181</v>
      </c>
      <c r="E22" s="52">
        <f>SUM(C$20:C22)/SUM(C$8:C10)*100-100</f>
        <v>2.9900252373593901</v>
      </c>
      <c r="F22" s="43"/>
      <c r="G22" s="43"/>
      <c r="H22" s="43"/>
    </row>
    <row r="23" spans="2:8" x14ac:dyDescent="0.2">
      <c r="B23" s="37">
        <v>37347</v>
      </c>
      <c r="C23" s="38">
        <v>69.649730355230801</v>
      </c>
      <c r="D23" s="38">
        <f t="shared" si="0"/>
        <v>3.864541051086519</v>
      </c>
      <c r="E23" s="52">
        <f>SUM(C$20:C23)/SUM(C$8:C11)*100-100</f>
        <v>3.2080350692155832</v>
      </c>
      <c r="F23" s="43"/>
      <c r="G23" s="43"/>
      <c r="H23" s="43"/>
    </row>
    <row r="24" spans="2:8" x14ac:dyDescent="0.2">
      <c r="B24" s="39">
        <v>37377</v>
      </c>
      <c r="C24" s="40">
        <v>67.641414651982643</v>
      </c>
      <c r="D24" s="40">
        <f t="shared" si="0"/>
        <v>5.4711810124798319</v>
      </c>
      <c r="E24" s="52">
        <f>SUM(C$20:C24)/SUM(C$8:C12)*100-100</f>
        <v>3.6437286953080417</v>
      </c>
      <c r="F24" s="43"/>
      <c r="G24" s="43"/>
      <c r="H24" s="43"/>
    </row>
    <row r="25" spans="2:8" x14ac:dyDescent="0.2">
      <c r="B25" s="39">
        <v>37408</v>
      </c>
      <c r="C25" s="40">
        <v>64.221698308154572</v>
      </c>
      <c r="D25" s="40">
        <f t="shared" si="0"/>
        <v>6.0516799747097707</v>
      </c>
      <c r="E25" s="52">
        <f>SUM(C$20:C25)/SUM(C$8:C13)*100-100</f>
        <v>4.0141226155422203</v>
      </c>
      <c r="F25" s="43"/>
      <c r="G25" s="43"/>
      <c r="H25" s="43"/>
    </row>
    <row r="26" spans="2:8" x14ac:dyDescent="0.2">
      <c r="B26" s="39">
        <v>37438</v>
      </c>
      <c r="C26" s="40">
        <v>67.968578337555314</v>
      </c>
      <c r="D26" s="40">
        <f t="shared" si="0"/>
        <v>5.8129416057531813</v>
      </c>
      <c r="E26" s="52">
        <f>SUM(C$20:C26)/SUM(C$8:C14)*100-100</f>
        <v>4.2664522476151916</v>
      </c>
      <c r="F26" s="43"/>
      <c r="G26" s="43"/>
      <c r="H26" s="43"/>
    </row>
    <row r="27" spans="2:8" x14ac:dyDescent="0.2">
      <c r="B27" s="39">
        <v>37469</v>
      </c>
      <c r="C27" s="40">
        <v>67.548716565609993</v>
      </c>
      <c r="D27" s="40">
        <f t="shared" si="0"/>
        <v>5.5604384509462932</v>
      </c>
      <c r="E27" s="52">
        <f>SUM(C$20:C27)/SUM(C$8:C15)*100-100</f>
        <v>4.4251060038509564</v>
      </c>
      <c r="F27" s="43"/>
      <c r="G27" s="43"/>
      <c r="H27" s="43"/>
    </row>
    <row r="28" spans="2:8" x14ac:dyDescent="0.2">
      <c r="B28" s="39">
        <v>37500</v>
      </c>
      <c r="C28" s="40">
        <v>67.092161459981398</v>
      </c>
      <c r="D28" s="40">
        <f t="shared" si="0"/>
        <v>6.6981018681357085</v>
      </c>
      <c r="E28" s="52">
        <f>SUM(C$20:C28)/SUM(C$8:C16)*100-100</f>
        <v>4.6695131461832489</v>
      </c>
      <c r="F28" s="43"/>
      <c r="G28" s="43"/>
      <c r="H28" s="43"/>
    </row>
    <row r="29" spans="2:8" x14ac:dyDescent="0.2">
      <c r="B29" s="39">
        <v>37530</v>
      </c>
      <c r="C29" s="40">
        <v>66.523666877111765</v>
      </c>
      <c r="D29" s="40">
        <f t="shared" si="0"/>
        <v>3.279660978825973</v>
      </c>
      <c r="E29" s="52">
        <f>SUM(C$20:C29)/SUM(C$8:C17)*100-100</f>
        <v>4.5316174352110892</v>
      </c>
      <c r="F29" s="43"/>
      <c r="G29" s="43"/>
      <c r="H29" s="43"/>
    </row>
    <row r="30" spans="2:8" x14ac:dyDescent="0.2">
      <c r="B30" s="39">
        <v>37561</v>
      </c>
      <c r="C30" s="40">
        <v>69.430529960152967</v>
      </c>
      <c r="D30" s="40">
        <f t="shared" si="0"/>
        <v>2.3950445689474833</v>
      </c>
      <c r="E30" s="52">
        <f>SUM(C$20:C30)/SUM(C$8:C18)*100-100</f>
        <v>4.3295643488452669</v>
      </c>
      <c r="F30" s="43"/>
      <c r="G30" s="43"/>
      <c r="H30" s="43"/>
    </row>
    <row r="31" spans="2:8" x14ac:dyDescent="0.2">
      <c r="B31" s="39">
        <v>37591</v>
      </c>
      <c r="C31" s="40">
        <v>75.106259653420423</v>
      </c>
      <c r="D31" s="40">
        <f t="shared" si="0"/>
        <v>3.4167294226263891</v>
      </c>
      <c r="E31" s="52">
        <f>SUM(C$20:C31)/SUM(C$8:C19)*100-100</f>
        <v>4.2456081849493614</v>
      </c>
      <c r="F31" s="43"/>
      <c r="G31" s="43"/>
      <c r="H31" s="43"/>
    </row>
    <row r="32" spans="2:8" ht="15" x14ac:dyDescent="0.2">
      <c r="B32" s="31">
        <v>37622</v>
      </c>
      <c r="C32" s="32">
        <v>72.397412358537494</v>
      </c>
      <c r="D32" s="32">
        <f t="shared" si="0"/>
        <v>4.2233251325670835</v>
      </c>
      <c r="E32" s="51">
        <f>SUM(C$32:C32)/SUM(C$20:C20)*100-100</f>
        <v>4.2233251325670835</v>
      </c>
      <c r="F32" s="43"/>
      <c r="G32" s="43"/>
      <c r="H32" s="43"/>
    </row>
    <row r="33" spans="2:8" x14ac:dyDescent="0.2">
      <c r="B33" s="34">
        <v>37653</v>
      </c>
      <c r="C33" s="32">
        <v>70.666292163577324</v>
      </c>
      <c r="D33" s="32">
        <f t="shared" si="0"/>
        <v>4.1837135429054939</v>
      </c>
      <c r="E33" s="51">
        <f>SUM(C$32:C33)/SUM(C$20:C21)*100-100</f>
        <v>4.2037552307756272</v>
      </c>
      <c r="F33" s="43"/>
      <c r="G33" s="43"/>
      <c r="H33" s="43"/>
    </row>
    <row r="34" spans="2:8" x14ac:dyDescent="0.2">
      <c r="B34" s="34">
        <v>37681</v>
      </c>
      <c r="C34" s="32">
        <v>74.382422208012869</v>
      </c>
      <c r="D34" s="32">
        <f t="shared" si="0"/>
        <v>5.2351041257080908</v>
      </c>
      <c r="E34" s="51">
        <f>SUM(C$32:C34)/SUM(C$20:C22)*100-100</f>
        <v>4.5542692429144154</v>
      </c>
      <c r="F34" s="43"/>
      <c r="G34" s="43"/>
      <c r="H34" s="43"/>
    </row>
    <row r="35" spans="2:8" x14ac:dyDescent="0.2">
      <c r="B35" s="34">
        <v>37712</v>
      </c>
      <c r="C35" s="32">
        <v>71.580276455295603</v>
      </c>
      <c r="D35" s="32">
        <f t="shared" si="0"/>
        <v>2.7717926404288136</v>
      </c>
      <c r="E35" s="51">
        <f>SUM(C$32:C35)/SUM(C$20:C23)*100-100</f>
        <v>4.1070854582029312</v>
      </c>
      <c r="F35" s="43"/>
      <c r="G35" s="43"/>
      <c r="H35" s="43"/>
    </row>
    <row r="36" spans="2:8" x14ac:dyDescent="0.2">
      <c r="B36" s="34">
        <v>37742</v>
      </c>
      <c r="C36" s="32">
        <v>68.836397231540289</v>
      </c>
      <c r="D36" s="32">
        <f t="shared" si="0"/>
        <v>1.766643388086834</v>
      </c>
      <c r="E36" s="51">
        <f>SUM(C$32:C36)/SUM(C$20:C24)*100-100</f>
        <v>3.648566473907394</v>
      </c>
      <c r="F36" s="43"/>
      <c r="G36" s="43"/>
      <c r="H36" s="43"/>
    </row>
    <row r="37" spans="2:8" x14ac:dyDescent="0.2">
      <c r="B37" s="34">
        <v>37773</v>
      </c>
      <c r="C37" s="32">
        <v>65.841605228377631</v>
      </c>
      <c r="D37" s="32">
        <f t="shared" si="0"/>
        <v>2.5223669926171368</v>
      </c>
      <c r="E37" s="51">
        <f>SUM(C$32:C37)/SUM(C$20:C25)*100-100</f>
        <v>3.4719396256362529</v>
      </c>
      <c r="F37" s="43"/>
      <c r="G37" s="43"/>
      <c r="H37" s="43"/>
    </row>
    <row r="38" spans="2:8" x14ac:dyDescent="0.2">
      <c r="B38" s="34">
        <v>37803</v>
      </c>
      <c r="C38" s="32">
        <v>70.008741763896595</v>
      </c>
      <c r="D38" s="32">
        <f t="shared" si="0"/>
        <v>3.0016273346326727</v>
      </c>
      <c r="E38" s="51">
        <f>SUM(C$32:C38)/SUM(C$20:C26)*100-100</f>
        <v>3.4049879716029636</v>
      </c>
      <c r="F38" s="43"/>
      <c r="G38" s="43"/>
      <c r="H38" s="43"/>
    </row>
    <row r="39" spans="2:8" x14ac:dyDescent="0.2">
      <c r="B39" s="34">
        <v>37834</v>
      </c>
      <c r="C39" s="32">
        <v>69.549436681617706</v>
      </c>
      <c r="D39" s="32">
        <f t="shared" si="0"/>
        <v>2.9618921242780658</v>
      </c>
      <c r="E39" s="51">
        <f>SUM(C$32:C39)/SUM(C$20:C27)*100-100</f>
        <v>3.3500699791060953</v>
      </c>
      <c r="F39" s="43"/>
      <c r="G39" s="43"/>
      <c r="H39" s="43"/>
    </row>
    <row r="40" spans="2:8" x14ac:dyDescent="0.2">
      <c r="B40" s="34">
        <v>37865</v>
      </c>
      <c r="C40" s="32">
        <v>67.617474843399137</v>
      </c>
      <c r="D40" s="32">
        <f t="shared" si="0"/>
        <v>0.78297281230248927</v>
      </c>
      <c r="E40" s="51">
        <f>SUM(C$32:C40)/SUM(C$20:C28)*100-100</f>
        <v>3.0686894483848164</v>
      </c>
      <c r="F40" s="43"/>
      <c r="G40" s="43"/>
      <c r="H40" s="43"/>
    </row>
    <row r="41" spans="2:8" x14ac:dyDescent="0.2">
      <c r="B41" s="34">
        <v>37895</v>
      </c>
      <c r="C41" s="32">
        <v>67.623123942057575</v>
      </c>
      <c r="D41" s="32">
        <f t="shared" si="0"/>
        <v>1.6527306995521229</v>
      </c>
      <c r="E41" s="51">
        <f>SUM(C$32:C41)/SUM(C$20:C29)*100-100</f>
        <v>2.9298861187342169</v>
      </c>
      <c r="F41" s="43"/>
      <c r="G41" s="43"/>
      <c r="H41" s="43"/>
    </row>
    <row r="42" spans="2:8" x14ac:dyDescent="0.2">
      <c r="B42" s="34">
        <v>37926</v>
      </c>
      <c r="C42" s="32">
        <v>71.053037402227119</v>
      </c>
      <c r="D42" s="32">
        <f t="shared" si="0"/>
        <v>2.3368789536898618</v>
      </c>
      <c r="E42" s="51">
        <f>SUM(C$32:C42)/SUM(C$20:C30)*100-100</f>
        <v>2.8748460121481827</v>
      </c>
      <c r="F42" s="43"/>
      <c r="G42" s="43"/>
      <c r="H42" s="43"/>
    </row>
    <row r="43" spans="2:8" x14ac:dyDescent="0.2">
      <c r="B43" s="34">
        <v>37956</v>
      </c>
      <c r="C43" s="32">
        <v>75.140084744648405</v>
      </c>
      <c r="D43" s="32">
        <f t="shared" si="0"/>
        <v>4.5036314395190402E-2</v>
      </c>
      <c r="E43" s="51">
        <f>SUM(C$32:C43)/SUM(C$20:C31)*100-100</f>
        <v>2.6166493637617521</v>
      </c>
      <c r="F43" s="43"/>
      <c r="G43" s="43"/>
      <c r="H43" s="43"/>
    </row>
    <row r="44" spans="2:8" ht="15" x14ac:dyDescent="0.2">
      <c r="B44" s="41">
        <v>37987</v>
      </c>
      <c r="C44" s="36">
        <v>72.741192156450325</v>
      </c>
      <c r="D44" s="36">
        <f t="shared" si="0"/>
        <v>0.47485094661989535</v>
      </c>
      <c r="E44" s="50">
        <f>SUM(C$44:C44)/SUM(C$32:C32)*100-100</f>
        <v>0.47485094661989535</v>
      </c>
      <c r="F44" s="43"/>
      <c r="G44" s="43"/>
      <c r="H44" s="43"/>
    </row>
    <row r="45" spans="2:8" x14ac:dyDescent="0.2">
      <c r="B45" s="37">
        <v>38018</v>
      </c>
      <c r="C45" s="38">
        <v>73.022258071521762</v>
      </c>
      <c r="D45" s="38">
        <f t="shared" si="0"/>
        <v>3.33393168908718</v>
      </c>
      <c r="E45" s="53">
        <f>SUM(C$44:C45)/SUM(C$32:C33)*100-100</f>
        <v>1.8870933860376482</v>
      </c>
      <c r="F45" s="43"/>
      <c r="G45" s="43"/>
      <c r="H45" s="43"/>
    </row>
    <row r="46" spans="2:8" x14ac:dyDescent="0.2">
      <c r="B46" s="37">
        <v>38047</v>
      </c>
      <c r="C46" s="38">
        <v>75.275283616661241</v>
      </c>
      <c r="D46" s="38">
        <f t="shared" si="0"/>
        <v>1.2003661377838029</v>
      </c>
      <c r="E46" s="53">
        <f>SUM(C$44:C46)/SUM(C$32:C34)*100-100</f>
        <v>1.6521826203712777</v>
      </c>
      <c r="F46" s="43"/>
      <c r="G46" s="43"/>
      <c r="H46" s="43"/>
    </row>
    <row r="47" spans="2:8" x14ac:dyDescent="0.2">
      <c r="B47" s="37">
        <v>38078</v>
      </c>
      <c r="C47" s="38">
        <v>73.199987140573441</v>
      </c>
      <c r="D47" s="38">
        <f t="shared" si="0"/>
        <v>2.2627890886806057</v>
      </c>
      <c r="E47" s="53">
        <f>SUM(C$44:C47)/SUM(C$32:C35)*100-100</f>
        <v>1.8034054129094699</v>
      </c>
      <c r="F47" s="43"/>
      <c r="G47" s="43"/>
      <c r="H47" s="43"/>
    </row>
    <row r="48" spans="2:8" x14ac:dyDescent="0.2">
      <c r="B48" s="39">
        <v>38108</v>
      </c>
      <c r="C48" s="40">
        <v>70.153660793802615</v>
      </c>
      <c r="D48" s="40">
        <f t="shared" si="0"/>
        <v>1.9136149119361079</v>
      </c>
      <c r="E48" s="54">
        <f>SUM(C$44:C48)/SUM(C$32:C36)*100-100</f>
        <v>1.8246046681683197</v>
      </c>
      <c r="F48" s="43"/>
      <c r="G48" s="43"/>
      <c r="H48" s="43"/>
    </row>
    <row r="49" spans="2:8" x14ac:dyDescent="0.2">
      <c r="B49" s="39">
        <v>38139</v>
      </c>
      <c r="C49" s="40">
        <v>68.573318177202523</v>
      </c>
      <c r="D49" s="40">
        <f t="shared" si="0"/>
        <v>4.1489160833027938</v>
      </c>
      <c r="E49" s="54">
        <f>SUM(C$44:C49)/SUM(C$32:C37)*100-100</f>
        <v>2.1857913647994422</v>
      </c>
      <c r="F49" s="43"/>
      <c r="G49" s="43"/>
      <c r="H49" s="43"/>
    </row>
    <row r="50" spans="2:8" x14ac:dyDescent="0.2">
      <c r="B50" s="39">
        <v>38169</v>
      </c>
      <c r="C50" s="40">
        <v>72.213272802915981</v>
      </c>
      <c r="D50" s="40">
        <f t="shared" si="0"/>
        <v>3.1489368091403946</v>
      </c>
      <c r="E50" s="54">
        <f>SUM(C$44:C50)/SUM(C$32:C38)*100-100</f>
        <v>2.3223658130347502</v>
      </c>
      <c r="F50" s="43"/>
      <c r="G50" s="43"/>
      <c r="H50" s="43"/>
    </row>
    <row r="51" spans="2:8" x14ac:dyDescent="0.2">
      <c r="B51" s="39">
        <v>38200</v>
      </c>
      <c r="C51" s="40">
        <v>71.351057352097655</v>
      </c>
      <c r="D51" s="40">
        <f t="shared" si="0"/>
        <v>2.5904173440359841</v>
      </c>
      <c r="E51" s="54">
        <f>SUM(C$44:C51)/SUM(C$32:C39)*100-100</f>
        <v>2.3554637561776985</v>
      </c>
      <c r="F51" s="43"/>
      <c r="G51" s="43"/>
      <c r="H51" s="43"/>
    </row>
    <row r="52" spans="2:8" x14ac:dyDescent="0.2">
      <c r="B52" s="39">
        <v>38231</v>
      </c>
      <c r="C52" s="40">
        <v>69.691496352002446</v>
      </c>
      <c r="D52" s="40">
        <f t="shared" si="0"/>
        <v>3.0672862501989471</v>
      </c>
      <c r="E52" s="54">
        <f>SUM(C$44:C52)/SUM(C$32:C40)*100-100</f>
        <v>2.4317566091547747</v>
      </c>
      <c r="F52" s="43"/>
      <c r="G52" s="43"/>
      <c r="H52" s="43"/>
    </row>
    <row r="53" spans="2:8" x14ac:dyDescent="0.2">
      <c r="B53" s="39">
        <v>38261</v>
      </c>
      <c r="C53" s="40">
        <v>71.02102098929295</v>
      </c>
      <c r="D53" s="40">
        <f t="shared" si="0"/>
        <v>5.0247561028781149</v>
      </c>
      <c r="E53" s="54">
        <f>SUM(C$44:C53)/SUM(C$32:C41)*100-100</f>
        <v>2.6827887167304425</v>
      </c>
      <c r="F53" s="43"/>
      <c r="G53" s="43"/>
      <c r="H53" s="43"/>
    </row>
    <row r="54" spans="2:8" x14ac:dyDescent="0.2">
      <c r="B54" s="39">
        <v>38292</v>
      </c>
      <c r="C54" s="40">
        <v>73.392896593574889</v>
      </c>
      <c r="D54" s="40">
        <f t="shared" si="0"/>
        <v>3.2931163492729638</v>
      </c>
      <c r="E54" s="54">
        <f>SUM(C$44:C54)/SUM(C$32:C42)*100-100</f>
        <v>2.7391401969211415</v>
      </c>
      <c r="F54" s="43"/>
      <c r="G54" s="43"/>
      <c r="H54" s="43"/>
    </row>
    <row r="55" spans="2:8" x14ac:dyDescent="0.2">
      <c r="B55" s="39">
        <v>38322</v>
      </c>
      <c r="C55" s="40">
        <v>79.137152476342152</v>
      </c>
      <c r="D55" s="40">
        <f t="shared" si="0"/>
        <v>5.3194879208309942</v>
      </c>
      <c r="E55" s="54">
        <f>SUM(C$44:C55)/SUM(C$32:C43)*100-100</f>
        <v>2.9686754103372124</v>
      </c>
      <c r="F55" s="43"/>
      <c r="G55" s="43"/>
      <c r="H55" s="43"/>
    </row>
    <row r="56" spans="2:8" ht="15" x14ac:dyDescent="0.2">
      <c r="B56" s="31">
        <v>38353</v>
      </c>
      <c r="C56" s="32">
        <v>74.973744472471196</v>
      </c>
      <c r="D56" s="32">
        <f t="shared" si="0"/>
        <v>3.0691720190935854</v>
      </c>
      <c r="E56" s="55">
        <f>SUM(C$56:C56)/SUM(C$44:C44)*100-100</f>
        <v>3.0691720190935854</v>
      </c>
      <c r="F56" s="43"/>
      <c r="G56" s="43"/>
      <c r="H56" s="43"/>
    </row>
    <row r="57" spans="2:8" x14ac:dyDescent="0.2">
      <c r="B57" s="34">
        <v>38384</v>
      </c>
      <c r="C57" s="32">
        <v>74.967050118035985</v>
      </c>
      <c r="D57" s="32">
        <f t="shared" si="0"/>
        <v>2.6632866442029268</v>
      </c>
      <c r="E57" s="51">
        <f>SUM(C$56:C57)/SUM(C$44:C45)*100-100</f>
        <v>2.8658380108331585</v>
      </c>
      <c r="F57" s="43"/>
      <c r="G57" s="43"/>
      <c r="H57" s="43"/>
    </row>
    <row r="58" spans="2:8" x14ac:dyDescent="0.2">
      <c r="B58" s="34">
        <v>38412</v>
      </c>
      <c r="C58" s="32">
        <v>78.523773909374469</v>
      </c>
      <c r="D58" s="32">
        <f t="shared" si="0"/>
        <v>4.3154806420340179</v>
      </c>
      <c r="E58" s="51">
        <f>SUM(C$56:C58)/SUM(C$44:C46)*100-100</f>
        <v>3.3595173687829316</v>
      </c>
      <c r="F58" s="43"/>
      <c r="G58" s="43"/>
      <c r="H58" s="43"/>
    </row>
    <row r="59" spans="2:8" x14ac:dyDescent="0.2">
      <c r="B59" s="34">
        <v>38443</v>
      </c>
      <c r="C59" s="32">
        <v>76.607838831555085</v>
      </c>
      <c r="D59" s="32">
        <f t="shared" si="0"/>
        <v>4.6555359148317876</v>
      </c>
      <c r="E59" s="51">
        <f>SUM(C$56:C59)/SUM(C$44:C47)*100-100</f>
        <v>3.6819376831013813</v>
      </c>
      <c r="F59" s="43"/>
      <c r="G59" s="43"/>
      <c r="H59" s="43"/>
    </row>
    <row r="60" spans="2:8" x14ac:dyDescent="0.2">
      <c r="B60" s="34">
        <v>38473</v>
      </c>
      <c r="C60" s="32">
        <v>74.343163001639937</v>
      </c>
      <c r="D60" s="32">
        <f t="shared" si="0"/>
        <v>5.9718939260364579</v>
      </c>
      <c r="E60" s="51">
        <f>SUM(C$56:C60)/SUM(C$44:C48)*100-100</f>
        <v>4.1228053343821642</v>
      </c>
      <c r="F60" s="43"/>
      <c r="G60" s="43"/>
      <c r="H60" s="43"/>
    </row>
    <row r="61" spans="2:8" x14ac:dyDescent="0.2">
      <c r="B61" s="34">
        <v>38504</v>
      </c>
      <c r="C61" s="32">
        <v>71.473008529507581</v>
      </c>
      <c r="D61" s="32">
        <f t="shared" si="0"/>
        <v>4.228598570674194</v>
      </c>
      <c r="E61" s="51">
        <f>SUM(C$56:C61)/SUM(C$44:C49)*100-100</f>
        <v>4.1395609186097175</v>
      </c>
      <c r="F61" s="43"/>
      <c r="G61" s="43"/>
      <c r="H61" s="43"/>
    </row>
    <row r="62" spans="2:8" x14ac:dyDescent="0.2">
      <c r="B62" s="34">
        <v>38534</v>
      </c>
      <c r="C62" s="32">
        <v>73.731340665252588</v>
      </c>
      <c r="D62" s="32">
        <f t="shared" si="0"/>
        <v>2.1022006113470439</v>
      </c>
      <c r="E62" s="51">
        <f>SUM(C$56:C62)/SUM(C$44:C50)*100-100</f>
        <v>3.8483285760150636</v>
      </c>
      <c r="F62" s="43"/>
      <c r="G62" s="43"/>
      <c r="H62" s="43"/>
    </row>
    <row r="63" spans="2:8" x14ac:dyDescent="0.2">
      <c r="B63" s="34">
        <v>38565</v>
      </c>
      <c r="C63" s="32">
        <v>73.032133917965609</v>
      </c>
      <c r="D63" s="32">
        <f t="shared" si="0"/>
        <v>2.3560639859509251</v>
      </c>
      <c r="E63" s="51">
        <f>SUM(C$56:C63)/SUM(C$44:C51)*100-100</f>
        <v>3.6636466847185858</v>
      </c>
      <c r="F63" s="43"/>
      <c r="G63" s="43"/>
      <c r="H63" s="43"/>
    </row>
    <row r="64" spans="2:8" x14ac:dyDescent="0.2">
      <c r="B64" s="34">
        <v>38596</v>
      </c>
      <c r="C64" s="32">
        <v>71.59280831730716</v>
      </c>
      <c r="D64" s="32">
        <f t="shared" si="0"/>
        <v>2.7281835874228335</v>
      </c>
      <c r="E64" s="51">
        <f>SUM(C$56:C64)/SUM(C$44:C52)*100-100</f>
        <v>3.5627620493994527</v>
      </c>
      <c r="F64" s="43"/>
      <c r="G64" s="43"/>
      <c r="H64" s="43"/>
    </row>
    <row r="65" spans="2:8" x14ac:dyDescent="0.2">
      <c r="B65" s="34">
        <v>38626</v>
      </c>
      <c r="C65" s="32">
        <v>70.317185501704429</v>
      </c>
      <c r="D65" s="32">
        <f t="shared" si="0"/>
        <v>-0.99102417535596032</v>
      </c>
      <c r="E65" s="51">
        <f>SUM(C$56:C65)/SUM(C$44:C53)*100-100</f>
        <v>3.1118482710718638</v>
      </c>
      <c r="F65" s="43"/>
      <c r="G65" s="43"/>
      <c r="H65" s="43"/>
    </row>
    <row r="66" spans="2:8" x14ac:dyDescent="0.2">
      <c r="B66" s="34">
        <v>38657</v>
      </c>
      <c r="C66" s="32">
        <v>74.343642230409941</v>
      </c>
      <c r="D66" s="32">
        <f t="shared" si="0"/>
        <v>1.2954191494852125</v>
      </c>
      <c r="E66" s="51">
        <f>SUM(C$56:C66)/SUM(C$44:C54)*100-100</f>
        <v>2.9432332719669319</v>
      </c>
      <c r="F66" s="43"/>
      <c r="G66" s="43"/>
      <c r="H66" s="43"/>
    </row>
    <row r="67" spans="2:8" x14ac:dyDescent="0.2">
      <c r="B67" s="34">
        <v>38687</v>
      </c>
      <c r="C67" s="32">
        <v>82.534564835428199</v>
      </c>
      <c r="D67" s="32">
        <f t="shared" si="0"/>
        <v>4.2930687455575196</v>
      </c>
      <c r="E67" s="51">
        <f>SUM(C$56:C67)/SUM(C$44:C55)*100-100</f>
        <v>3.0660494380758934</v>
      </c>
      <c r="F67" s="43"/>
      <c r="G67" s="43"/>
      <c r="H67" s="43"/>
    </row>
    <row r="68" spans="2:8" ht="15" x14ac:dyDescent="0.2">
      <c r="B68" s="41">
        <v>38718</v>
      </c>
      <c r="C68" s="36">
        <v>78.483084177397345</v>
      </c>
      <c r="D68" s="36">
        <f t="shared" si="0"/>
        <v>4.680758216917809</v>
      </c>
      <c r="E68" s="56">
        <f>SUM(C$68:C68)/SUM(C$56:C56)*100-100</f>
        <v>4.680758216917809</v>
      </c>
      <c r="F68" s="43"/>
      <c r="G68" s="43"/>
      <c r="H68" s="43"/>
    </row>
    <row r="69" spans="2:8" x14ac:dyDescent="0.2">
      <c r="B69" s="37">
        <v>38749</v>
      </c>
      <c r="C69" s="38">
        <v>77.542323060243348</v>
      </c>
      <c r="D69" s="38">
        <f t="shared" si="0"/>
        <v>3.4352064515711618</v>
      </c>
      <c r="E69" s="53">
        <f>SUM(C$68:C69)/SUM(C$56:C57)*100-100</f>
        <v>4.0580101391024357</v>
      </c>
      <c r="F69" s="43"/>
      <c r="G69" s="43"/>
      <c r="H69" s="43"/>
    </row>
    <row r="70" spans="2:8" x14ac:dyDescent="0.2">
      <c r="B70" s="37">
        <v>38777</v>
      </c>
      <c r="C70" s="38">
        <v>83.669132954450234</v>
      </c>
      <c r="D70" s="38">
        <f t="shared" si="0"/>
        <v>6.5526130354026435</v>
      </c>
      <c r="E70" s="53">
        <f>SUM(C$68:C70)/SUM(C$56:C58)*100-100</f>
        <v>4.9154106327936375</v>
      </c>
      <c r="F70" s="43"/>
      <c r="G70" s="43"/>
      <c r="H70" s="43"/>
    </row>
    <row r="71" spans="2:8" x14ac:dyDescent="0.2">
      <c r="B71" s="37">
        <v>38808</v>
      </c>
      <c r="C71" s="38">
        <v>76.76422281927367</v>
      </c>
      <c r="D71" s="38">
        <f t="shared" si="0"/>
        <v>0.20413575177657606</v>
      </c>
      <c r="E71" s="53">
        <f>SUM(C$68:C71)/SUM(C$56:C59)*100-100</f>
        <v>3.7323453076362654</v>
      </c>
      <c r="F71" s="43"/>
      <c r="G71" s="43"/>
      <c r="H71" s="43"/>
    </row>
    <row r="72" spans="2:8" x14ac:dyDescent="0.2">
      <c r="B72" s="39">
        <v>38838</v>
      </c>
      <c r="C72" s="40">
        <v>76.861133407623413</v>
      </c>
      <c r="D72" s="40">
        <f t="shared" si="0"/>
        <v>3.3869562503386277</v>
      </c>
      <c r="E72" s="54">
        <f>SUM(C$68:C72)/SUM(C$56:C60)*100-100</f>
        <v>3.6646693423006269</v>
      </c>
      <c r="F72" s="43"/>
      <c r="G72" s="43"/>
      <c r="H72" s="43"/>
    </row>
    <row r="73" spans="2:8" x14ac:dyDescent="0.2">
      <c r="B73" s="39">
        <v>38869</v>
      </c>
      <c r="C73" s="40">
        <v>75.283992458486097</v>
      </c>
      <c r="D73" s="40">
        <f t="shared" si="0"/>
        <v>5.3320603223315572</v>
      </c>
      <c r="E73" s="54">
        <f>SUM(C$68:C73)/SUM(C$56:C61)*100-100</f>
        <v>3.9289773228629201</v>
      </c>
      <c r="F73" s="43"/>
      <c r="G73" s="43"/>
      <c r="H73" s="43"/>
    </row>
    <row r="74" spans="2:8" x14ac:dyDescent="0.2">
      <c r="B74" s="39">
        <v>38899</v>
      </c>
      <c r="C74" s="40">
        <v>77.876218539010267</v>
      </c>
      <c r="D74" s="40">
        <f t="shared" si="0"/>
        <v>5.6215956964295941</v>
      </c>
      <c r="E74" s="54">
        <f>SUM(C$68:C74)/SUM(C$56:C62)*100-100</f>
        <v>4.1668619651960483</v>
      </c>
      <c r="F74" s="43"/>
      <c r="G74" s="43"/>
      <c r="H74" s="43"/>
    </row>
    <row r="75" spans="2:8" x14ac:dyDescent="0.2">
      <c r="B75" s="39">
        <v>38930</v>
      </c>
      <c r="C75" s="40">
        <v>77.627121983430413</v>
      </c>
      <c r="D75" s="40">
        <f t="shared" si="0"/>
        <v>6.291734636463147</v>
      </c>
      <c r="E75" s="54">
        <f>SUM(C$68:C75)/SUM(C$56:C63)*100-100</f>
        <v>4.4265180386452698</v>
      </c>
      <c r="F75" s="43"/>
      <c r="G75" s="43"/>
      <c r="H75" s="43"/>
    </row>
    <row r="76" spans="2:8" x14ac:dyDescent="0.2">
      <c r="B76" s="39">
        <v>38961</v>
      </c>
      <c r="C76" s="40">
        <v>77.293305325289268</v>
      </c>
      <c r="D76" s="40">
        <f t="shared" si="0"/>
        <v>7.9623877620736465</v>
      </c>
      <c r="E76" s="54">
        <f>SUM(C$68:C76)/SUM(C$56:C64)*100-100</f>
        <v>4.8047694945884416</v>
      </c>
      <c r="F76" s="43"/>
      <c r="G76" s="43"/>
      <c r="H76" s="43"/>
    </row>
    <row r="77" spans="2:8" x14ac:dyDescent="0.2">
      <c r="B77" s="39">
        <v>38991</v>
      </c>
      <c r="C77" s="40">
        <v>77.44642416578337</v>
      </c>
      <c r="D77" s="40">
        <f t="shared" si="0"/>
        <v>10.138686031320375</v>
      </c>
      <c r="E77" s="54">
        <f>SUM(C$68:C77)/SUM(C$56:C65)*100-100</f>
        <v>5.3119155818587558</v>
      </c>
      <c r="F77" s="43"/>
      <c r="G77" s="43"/>
      <c r="H77" s="43"/>
    </row>
    <row r="78" spans="2:8" x14ac:dyDescent="0.2">
      <c r="B78" s="39">
        <v>39022</v>
      </c>
      <c r="C78" s="40">
        <v>80.894062951495599</v>
      </c>
      <c r="D78" s="40">
        <f t="shared" si="0"/>
        <v>8.811003233853171</v>
      </c>
      <c r="E78" s="54">
        <f>SUM(C$68:C78)/SUM(C$56:C66)*100-100</f>
        <v>5.6315286818655323</v>
      </c>
      <c r="F78" s="43"/>
      <c r="G78" s="43"/>
      <c r="H78" s="43"/>
    </row>
    <row r="79" spans="2:8" x14ac:dyDescent="0.2">
      <c r="B79" s="39">
        <v>39052</v>
      </c>
      <c r="C79" s="40">
        <v>86.663130621091994</v>
      </c>
      <c r="D79" s="40">
        <f t="shared" si="0"/>
        <v>5.0022263931433315</v>
      </c>
      <c r="E79" s="54">
        <f>SUM(C$68:C79)/SUM(C$56:C67)*100-100</f>
        <v>5.5735893040891256</v>
      </c>
      <c r="F79" s="43"/>
      <c r="G79" s="43"/>
      <c r="H79" s="43"/>
    </row>
    <row r="80" spans="2:8" ht="15" x14ac:dyDescent="0.2">
      <c r="B80" s="31">
        <v>39083</v>
      </c>
      <c r="C80" s="32">
        <v>83.327623269279997</v>
      </c>
      <c r="D80" s="32">
        <f t="shared" si="0"/>
        <v>6.1727175258969424</v>
      </c>
      <c r="E80" s="51">
        <f>SUM(C$80:C80)/SUM(C$68:C68)*100-100</f>
        <v>6.1727175258969424</v>
      </c>
      <c r="F80" s="43"/>
      <c r="G80" s="43"/>
      <c r="H80" s="43"/>
    </row>
    <row r="81" spans="2:8" x14ac:dyDescent="0.2">
      <c r="B81" s="34">
        <v>39114</v>
      </c>
      <c r="C81" s="32">
        <v>83.034728163470106</v>
      </c>
      <c r="D81" s="32">
        <f t="shared" si="0"/>
        <v>7.0831062140860297</v>
      </c>
      <c r="E81" s="51">
        <f>SUM(C$80:C81)/SUM(C$68:C69)*100-100</f>
        <v>6.6251672584102295</v>
      </c>
      <c r="F81" s="43"/>
      <c r="G81" s="43"/>
      <c r="H81" s="43"/>
    </row>
    <row r="82" spans="2:8" x14ac:dyDescent="0.2">
      <c r="B82" s="34">
        <v>39142</v>
      </c>
      <c r="C82" s="32">
        <v>88.267647647368264</v>
      </c>
      <c r="D82" s="32">
        <f t="shared" si="0"/>
        <v>5.4960706900374845</v>
      </c>
      <c r="E82" s="51">
        <f>SUM(C$80:C82)/SUM(C$68:C70)*100-100</f>
        <v>6.2310384191722363</v>
      </c>
      <c r="F82" s="43"/>
      <c r="G82" s="43"/>
      <c r="H82" s="43"/>
    </row>
    <row r="83" spans="2:8" x14ac:dyDescent="0.2">
      <c r="B83" s="34">
        <v>39173</v>
      </c>
      <c r="C83" s="32">
        <v>82.29445139103963</v>
      </c>
      <c r="D83" s="32">
        <f t="shared" si="0"/>
        <v>7.2041745082026125</v>
      </c>
      <c r="E83" s="51">
        <f>SUM(C$80:C83)/SUM(C$68:C71)*100-100</f>
        <v>6.4670945639316813</v>
      </c>
      <c r="F83" s="43"/>
      <c r="G83" s="43"/>
      <c r="H83" s="43"/>
    </row>
    <row r="84" spans="2:8" x14ac:dyDescent="0.2">
      <c r="B84" s="34">
        <v>39203</v>
      </c>
      <c r="C84" s="32">
        <v>82.372789485355781</v>
      </c>
      <c r="D84" s="32">
        <f t="shared" si="0"/>
        <v>7.1709274029332732</v>
      </c>
      <c r="E84" s="51">
        <f>SUM(C$80:C84)/SUM(C$68:C72)*100-100</f>
        <v>6.6046349991542712</v>
      </c>
      <c r="F84" s="43"/>
      <c r="G84" s="43"/>
      <c r="H84" s="43"/>
    </row>
    <row r="85" spans="2:8" x14ac:dyDescent="0.2">
      <c r="B85" s="34">
        <v>39234</v>
      </c>
      <c r="C85" s="32">
        <v>81.041706516394456</v>
      </c>
      <c r="D85" s="32">
        <f t="shared" ref="D85:D148" si="1">C85/C73*100-100</f>
        <v>7.6479924481732837</v>
      </c>
      <c r="E85" s="51">
        <f>SUM(C$80:C85)/SUM(C$68:C73)*100-100</f>
        <v>6.7722565579757514</v>
      </c>
      <c r="F85" s="43"/>
      <c r="G85" s="43"/>
      <c r="H85" s="43"/>
    </row>
    <row r="86" spans="2:8" x14ac:dyDescent="0.2">
      <c r="B86" s="34">
        <v>39264</v>
      </c>
      <c r="C86" s="32">
        <v>83.059229037242801</v>
      </c>
      <c r="D86" s="32">
        <f t="shared" si="1"/>
        <v>6.6554470613339163</v>
      </c>
      <c r="E86" s="51">
        <f>SUM(C$80:C86)/SUM(C$68:C74)*100-100</f>
        <v>6.7556106055166367</v>
      </c>
      <c r="F86" s="43"/>
      <c r="G86" s="43"/>
      <c r="H86" s="43"/>
    </row>
    <row r="87" spans="2:8" x14ac:dyDescent="0.2">
      <c r="B87" s="34">
        <v>39295</v>
      </c>
      <c r="C87" s="32">
        <v>82.703035021462753</v>
      </c>
      <c r="D87" s="32">
        <f t="shared" si="1"/>
        <v>6.5388396585355935</v>
      </c>
      <c r="E87" s="51">
        <f>SUM(C$80:C87)/SUM(C$68:C75)*100-100</f>
        <v>6.7286484042296166</v>
      </c>
      <c r="F87" s="43"/>
      <c r="G87" s="43"/>
      <c r="H87" s="43"/>
    </row>
    <row r="88" spans="2:8" x14ac:dyDescent="0.2">
      <c r="B88" s="34">
        <v>39326</v>
      </c>
      <c r="C88" s="32">
        <v>80.598970321703604</v>
      </c>
      <c r="D88" s="32">
        <f t="shared" si="1"/>
        <v>4.2767804824783013</v>
      </c>
      <c r="E88" s="51">
        <f>SUM(C$80:C88)/SUM(C$68:C76)*100-100</f>
        <v>6.4584561723867182</v>
      </c>
      <c r="F88" s="43"/>
      <c r="G88" s="43"/>
      <c r="H88" s="43"/>
    </row>
    <row r="89" spans="2:8" x14ac:dyDescent="0.2">
      <c r="B89" s="34">
        <v>39356</v>
      </c>
      <c r="C89" s="32">
        <v>81.116128086672106</v>
      </c>
      <c r="D89" s="32">
        <f t="shared" si="1"/>
        <v>4.7383774789050221</v>
      </c>
      <c r="E89" s="51">
        <f>SUM(C$80:C89)/SUM(C$68:C77)*100-100</f>
        <v>6.2874162234298723</v>
      </c>
      <c r="F89" s="43"/>
      <c r="G89" s="43"/>
      <c r="H89" s="43"/>
    </row>
    <row r="90" spans="2:8" x14ac:dyDescent="0.2">
      <c r="B90" s="34">
        <v>39387</v>
      </c>
      <c r="C90" s="32">
        <v>85.662875426881655</v>
      </c>
      <c r="D90" s="32">
        <f t="shared" si="1"/>
        <v>5.8951328458374661</v>
      </c>
      <c r="E90" s="51">
        <f>SUM(C$80:C90)/SUM(C$68:C78)*100-100</f>
        <v>6.2505058103687645</v>
      </c>
      <c r="F90" s="43"/>
      <c r="G90" s="43"/>
      <c r="H90" s="43"/>
    </row>
    <row r="91" spans="2:8" x14ac:dyDescent="0.2">
      <c r="B91" s="34">
        <v>39417</v>
      </c>
      <c r="C91" s="32">
        <v>90.170999751790589</v>
      </c>
      <c r="D91" s="32">
        <f t="shared" si="1"/>
        <v>4.047706453204043</v>
      </c>
      <c r="E91" s="51">
        <f>SUM(C$80:C91)/SUM(C$68:C79)*100-100</f>
        <v>6.0487933729020966</v>
      </c>
      <c r="F91" s="43"/>
      <c r="G91" s="43"/>
      <c r="H91" s="43"/>
    </row>
    <row r="92" spans="2:8" ht="15" x14ac:dyDescent="0.2">
      <c r="B92" s="41">
        <v>39448</v>
      </c>
      <c r="C92" s="36">
        <v>87.297511656010172</v>
      </c>
      <c r="D92" s="36">
        <f t="shared" si="1"/>
        <v>4.7641925102089715</v>
      </c>
      <c r="E92" s="56">
        <f>SUM(C$92:C92)/SUM(C$80:C80)*100-100</f>
        <v>4.7641925102089715</v>
      </c>
      <c r="F92" s="43"/>
      <c r="G92" s="43"/>
      <c r="H92" s="43"/>
    </row>
    <row r="93" spans="2:8" x14ac:dyDescent="0.2">
      <c r="B93" s="37">
        <v>39479</v>
      </c>
      <c r="C93" s="38">
        <v>86.358954139674495</v>
      </c>
      <c r="D93" s="38">
        <f t="shared" si="1"/>
        <v>4.0034164616761245</v>
      </c>
      <c r="E93" s="53">
        <f>SUM(C$92:C93)/SUM(C$80:C81)*100-100</f>
        <v>4.3844741914958547</v>
      </c>
      <c r="F93" s="43"/>
      <c r="G93" s="43"/>
      <c r="H93" s="43"/>
    </row>
    <row r="94" spans="2:8" x14ac:dyDescent="0.2">
      <c r="B94" s="37">
        <v>39508</v>
      </c>
      <c r="C94" s="38">
        <v>88.430956898881561</v>
      </c>
      <c r="D94" s="38">
        <f t="shared" si="1"/>
        <v>0.18501597795572877</v>
      </c>
      <c r="E94" s="53">
        <f>SUM(C$92:C94)/SUM(C$80:C82)*100-100</f>
        <v>2.9287293882844523</v>
      </c>
      <c r="F94" s="43"/>
      <c r="G94" s="43"/>
      <c r="H94" s="43"/>
    </row>
    <row r="95" spans="2:8" x14ac:dyDescent="0.2">
      <c r="B95" s="37">
        <v>39539</v>
      </c>
      <c r="C95" s="38">
        <v>88.896082768409087</v>
      </c>
      <c r="D95" s="38">
        <f t="shared" si="1"/>
        <v>8.0219641370478314</v>
      </c>
      <c r="E95" s="53">
        <f>SUM(C$92:C95)/SUM(C$80:C83)*100-100</f>
        <v>4.1727618675810021</v>
      </c>
      <c r="F95" s="43"/>
      <c r="G95" s="43"/>
      <c r="H95" s="43"/>
    </row>
    <row r="96" spans="2:8" x14ac:dyDescent="0.2">
      <c r="B96" s="39">
        <v>39569</v>
      </c>
      <c r="C96" s="40">
        <v>86.628918162226242</v>
      </c>
      <c r="D96" s="40">
        <f t="shared" si="1"/>
        <v>5.1669109465172482</v>
      </c>
      <c r="E96" s="54">
        <f>SUM(C$92:C96)/SUM(C$80:C84)*100-100</f>
        <v>4.3680668326334029</v>
      </c>
      <c r="F96" s="43"/>
      <c r="G96" s="43"/>
      <c r="H96" s="43"/>
    </row>
    <row r="97" spans="2:8" x14ac:dyDescent="0.2">
      <c r="B97" s="39">
        <v>39600</v>
      </c>
      <c r="C97" s="40">
        <v>84.365034789702932</v>
      </c>
      <c r="D97" s="40">
        <f t="shared" si="1"/>
        <v>4.1007629480706669</v>
      </c>
      <c r="E97" s="54">
        <f>SUM(C$92:C97)/SUM(C$80:C85)*100-100</f>
        <v>4.3247706568786839</v>
      </c>
      <c r="F97" s="43"/>
      <c r="G97" s="43"/>
      <c r="H97" s="43"/>
    </row>
    <row r="98" spans="2:8" x14ac:dyDescent="0.2">
      <c r="B98" s="39">
        <v>39630</v>
      </c>
      <c r="C98" s="40">
        <v>85.186087427319038</v>
      </c>
      <c r="D98" s="40">
        <f t="shared" si="1"/>
        <v>2.5606526989584495</v>
      </c>
      <c r="E98" s="54">
        <f>SUM(C$92:C98)/SUM(C$80:C86)*100-100</f>
        <v>4.0736106710122897</v>
      </c>
      <c r="F98" s="43"/>
      <c r="G98" s="43"/>
      <c r="H98" s="43"/>
    </row>
    <row r="99" spans="2:8" x14ac:dyDescent="0.2">
      <c r="B99" s="39">
        <v>39661</v>
      </c>
      <c r="C99" s="40">
        <v>85.363002017530107</v>
      </c>
      <c r="D99" s="40">
        <f t="shared" si="1"/>
        <v>3.2162870387731886</v>
      </c>
      <c r="E99" s="54">
        <f>SUM(C$92:C99)/SUM(C$80:C87)*100-100</f>
        <v>3.9671654863155084</v>
      </c>
      <c r="F99" s="43"/>
      <c r="G99" s="43"/>
      <c r="H99" s="43"/>
    </row>
    <row r="100" spans="2:8" x14ac:dyDescent="0.2">
      <c r="B100" s="39">
        <v>39692</v>
      </c>
      <c r="C100" s="40">
        <v>83.604512361113123</v>
      </c>
      <c r="D100" s="40">
        <f t="shared" si="1"/>
        <v>3.7290079853541158</v>
      </c>
      <c r="E100" s="54">
        <f>SUM(C$92:C100)/SUM(C$80:C88)*100-100</f>
        <v>3.9414587169265474</v>
      </c>
      <c r="F100" s="43"/>
      <c r="G100" s="43"/>
      <c r="H100" s="43"/>
    </row>
    <row r="101" spans="2:8" x14ac:dyDescent="0.2">
      <c r="B101" s="39">
        <v>39722</v>
      </c>
      <c r="C101" s="40">
        <v>84.963902635035083</v>
      </c>
      <c r="D101" s="40">
        <f t="shared" si="1"/>
        <v>4.7435382323126447</v>
      </c>
      <c r="E101" s="54">
        <f>SUM(C$92:C101)/SUM(C$80:C89)*100-100</f>
        <v>4.0200529461089474</v>
      </c>
      <c r="F101" s="43"/>
      <c r="G101" s="43"/>
      <c r="H101" s="43"/>
    </row>
    <row r="102" spans="2:8" x14ac:dyDescent="0.2">
      <c r="B102" s="39">
        <v>39753</v>
      </c>
      <c r="C102" s="40">
        <v>87.563602373935808</v>
      </c>
      <c r="D102" s="40">
        <f t="shared" si="1"/>
        <v>2.2188456056165649</v>
      </c>
      <c r="E102" s="54">
        <f>SUM(C$92:C102)/SUM(C$80:C90)*100-100</f>
        <v>3.8511420364054914</v>
      </c>
      <c r="F102" s="43"/>
      <c r="G102" s="43"/>
      <c r="H102" s="43"/>
    </row>
    <row r="103" spans="2:8" x14ac:dyDescent="0.2">
      <c r="B103" s="39">
        <v>39783</v>
      </c>
      <c r="C103" s="40">
        <v>91.749407404575493</v>
      </c>
      <c r="D103" s="40">
        <f t="shared" si="1"/>
        <v>1.750460410918933</v>
      </c>
      <c r="E103" s="54">
        <f>SUM(C$92:C103)/SUM(C$80:C91)*100-100</f>
        <v>3.6624103793723322</v>
      </c>
      <c r="F103" s="43"/>
      <c r="G103" s="43"/>
      <c r="H103" s="43"/>
    </row>
    <row r="104" spans="2:8" ht="15" x14ac:dyDescent="0.2">
      <c r="B104" s="31">
        <v>39814</v>
      </c>
      <c r="C104" s="32">
        <v>86.611225308466743</v>
      </c>
      <c r="D104" s="32">
        <f t="shared" si="1"/>
        <v>-0.78614651726579154</v>
      </c>
      <c r="E104" s="51">
        <f>SUM(C$104:C104)/SUM(C$92:C92)*100-100</f>
        <v>-0.78614651726579154</v>
      </c>
      <c r="F104" s="43"/>
      <c r="G104" s="43"/>
      <c r="H104" s="43"/>
    </row>
    <row r="105" spans="2:8" x14ac:dyDescent="0.2">
      <c r="B105" s="34">
        <v>39845</v>
      </c>
      <c r="C105" s="32">
        <v>84.954441920643276</v>
      </c>
      <c r="D105" s="32">
        <f t="shared" si="1"/>
        <v>-1.6263654800168155</v>
      </c>
      <c r="E105" s="51">
        <f>SUM(C$104:C105)/SUM(C$92:C93)*100-100</f>
        <v>-1.2039854415985474</v>
      </c>
      <c r="F105" s="43"/>
      <c r="G105" s="43"/>
      <c r="H105" s="43"/>
    </row>
    <row r="106" spans="2:8" x14ac:dyDescent="0.2">
      <c r="B106" s="34">
        <v>39873</v>
      </c>
      <c r="C106" s="32">
        <v>90.206274497410476</v>
      </c>
      <c r="D106" s="32">
        <f t="shared" si="1"/>
        <v>2.0075747914375199</v>
      </c>
      <c r="E106" s="51">
        <f>SUM(C$104:C106)/SUM(C$92:C94)*100-100</f>
        <v>-0.1203724180283956</v>
      </c>
      <c r="F106" s="43"/>
      <c r="G106" s="43"/>
      <c r="H106" s="43"/>
    </row>
    <row r="107" spans="2:8" x14ac:dyDescent="0.2">
      <c r="B107" s="34">
        <v>39904</v>
      </c>
      <c r="C107" s="32">
        <v>87.818940461979835</v>
      </c>
      <c r="D107" s="32">
        <f t="shared" si="1"/>
        <v>-1.2116870315145576</v>
      </c>
      <c r="E107" s="51">
        <f>SUM(C$104:C107)/SUM(C$92:C95)*100-100</f>
        <v>-0.39677741341093054</v>
      </c>
      <c r="F107" s="43"/>
      <c r="G107" s="43"/>
      <c r="H107" s="43"/>
    </row>
    <row r="108" spans="2:8" x14ac:dyDescent="0.2">
      <c r="B108" s="34">
        <v>39934</v>
      </c>
      <c r="C108" s="32">
        <v>85.702433697296343</v>
      </c>
      <c r="D108" s="32">
        <f t="shared" si="1"/>
        <v>-1.0694863615806867</v>
      </c>
      <c r="E108" s="51">
        <f>SUM(C$104:C108)/SUM(C$92:C96)*100-100</f>
        <v>-0.5299455897968528</v>
      </c>
      <c r="F108" s="43"/>
      <c r="G108" s="43"/>
      <c r="H108" s="43"/>
    </row>
    <row r="109" spans="2:8" x14ac:dyDescent="0.2">
      <c r="B109" s="34">
        <v>39965</v>
      </c>
      <c r="C109" s="32">
        <v>83.891368525087728</v>
      </c>
      <c r="D109" s="32">
        <f t="shared" si="1"/>
        <v>-0.56144855009651451</v>
      </c>
      <c r="E109" s="51">
        <f>SUM(C$104:C109)/SUM(C$92:C97)*100-100</f>
        <v>-0.53503728159085995</v>
      </c>
      <c r="F109" s="43"/>
      <c r="G109" s="43"/>
      <c r="H109" s="43"/>
    </row>
    <row r="110" spans="2:8" x14ac:dyDescent="0.2">
      <c r="B110" s="34">
        <v>39995</v>
      </c>
      <c r="C110" s="32">
        <v>87.134919828283699</v>
      </c>
      <c r="D110" s="32">
        <f t="shared" si="1"/>
        <v>2.2877355444073117</v>
      </c>
      <c r="E110" s="51">
        <f>SUM(C$104:C110)/SUM(C$92:C98)*100-100</f>
        <v>-0.13899740997869969</v>
      </c>
      <c r="F110" s="43"/>
      <c r="G110" s="43"/>
      <c r="H110" s="43"/>
    </row>
    <row r="111" spans="2:8" x14ac:dyDescent="0.2">
      <c r="B111" s="34">
        <v>40026</v>
      </c>
      <c r="C111" s="32">
        <v>85.858599834188126</v>
      </c>
      <c r="D111" s="32">
        <f t="shared" si="1"/>
        <v>0.58057683650376646</v>
      </c>
      <c r="E111" s="51">
        <f>SUM(C$104:C111)/SUM(C$92:C99)*100-100</f>
        <v>-5.030042349628161E-2</v>
      </c>
      <c r="F111" s="43"/>
      <c r="G111" s="43"/>
      <c r="H111" s="43"/>
    </row>
    <row r="112" spans="2:8" x14ac:dyDescent="0.2">
      <c r="B112" s="34">
        <v>40057</v>
      </c>
      <c r="C112" s="32">
        <v>84.682011683489691</v>
      </c>
      <c r="D112" s="32">
        <f t="shared" si="1"/>
        <v>1.288805223481873</v>
      </c>
      <c r="E112" s="51">
        <f>SUM(C$104:C112)/SUM(C$92:C100)*100-100</f>
        <v>9.3947475284835491E-2</v>
      </c>
      <c r="F112" s="43"/>
      <c r="G112" s="43"/>
      <c r="H112" s="43"/>
    </row>
    <row r="113" spans="2:8" x14ac:dyDescent="0.2">
      <c r="B113" s="34">
        <v>40087</v>
      </c>
      <c r="C113" s="32">
        <v>87.056650934414108</v>
      </c>
      <c r="D113" s="32">
        <f t="shared" si="1"/>
        <v>2.463102840706938</v>
      </c>
      <c r="E113" s="51">
        <f>SUM(C$104:C113)/SUM(C$92:C101)*100-100</f>
        <v>0.32771110703038175</v>
      </c>
      <c r="F113" s="43"/>
      <c r="G113" s="43"/>
      <c r="H113" s="43"/>
    </row>
    <row r="114" spans="2:8" x14ac:dyDescent="0.2">
      <c r="B114" s="34">
        <v>40118</v>
      </c>
      <c r="C114" s="32">
        <v>87.905588339610503</v>
      </c>
      <c r="D114" s="32">
        <f t="shared" si="1"/>
        <v>0.39055721373163976</v>
      </c>
      <c r="E114" s="51">
        <f>SUM(C$104:C114)/SUM(C$92:C102)*100-100</f>
        <v>0.33351196278567841</v>
      </c>
      <c r="F114" s="43"/>
      <c r="G114" s="43"/>
      <c r="H114" s="43"/>
    </row>
    <row r="115" spans="2:8" x14ac:dyDescent="0.2">
      <c r="B115" s="34">
        <v>40148</v>
      </c>
      <c r="C115" s="32">
        <v>95.165225578655736</v>
      </c>
      <c r="D115" s="32">
        <f t="shared" si="1"/>
        <v>3.7229866336007547</v>
      </c>
      <c r="E115" s="51">
        <f>SUM(C$104:C115)/SUM(C$92:C103)*100-100</f>
        <v>0.63241614329929519</v>
      </c>
      <c r="F115" s="43"/>
      <c r="G115" s="43"/>
      <c r="H115" s="43"/>
    </row>
    <row r="116" spans="2:8" ht="15" x14ac:dyDescent="0.2">
      <c r="B116" s="41">
        <v>40179</v>
      </c>
      <c r="C116" s="36">
        <v>88.393580046159485</v>
      </c>
      <c r="D116" s="36">
        <f t="shared" si="1"/>
        <v>2.0578796008772144</v>
      </c>
      <c r="E116" s="56">
        <f>SUM(C$116:C116)/SUM(C$104:C104)*100-100</f>
        <v>2.0578796008772144</v>
      </c>
      <c r="F116" s="43"/>
      <c r="G116" s="43"/>
      <c r="H116" s="43"/>
    </row>
    <row r="117" spans="2:8" x14ac:dyDescent="0.2">
      <c r="B117" s="37">
        <v>40210</v>
      </c>
      <c r="C117" s="38">
        <v>87.100762013478615</v>
      </c>
      <c r="D117" s="38">
        <f t="shared" si="1"/>
        <v>2.5264365750766018</v>
      </c>
      <c r="E117" s="53">
        <f>SUM(C$116:C117)/SUM(C$104:C105)*100-100</f>
        <v>2.2898956964866812</v>
      </c>
      <c r="F117" s="43"/>
      <c r="G117" s="43"/>
      <c r="H117" s="43"/>
    </row>
    <row r="118" spans="2:8" x14ac:dyDescent="0.2">
      <c r="B118" s="37">
        <v>40238</v>
      </c>
      <c r="C118" s="38">
        <v>94.179065287921901</v>
      </c>
      <c r="D118" s="38">
        <f t="shared" si="1"/>
        <v>4.4041180202220431</v>
      </c>
      <c r="E118" s="53">
        <f>SUM(C$116:C118)/SUM(C$104:C106)*100-100</f>
        <v>3.018453990494649</v>
      </c>
      <c r="F118" s="43"/>
      <c r="G118" s="43"/>
      <c r="H118" s="43"/>
    </row>
    <row r="119" spans="2:8" x14ac:dyDescent="0.2">
      <c r="B119" s="37">
        <v>40269</v>
      </c>
      <c r="C119" s="38">
        <v>89.709265409286672</v>
      </c>
      <c r="D119" s="38">
        <f t="shared" si="1"/>
        <v>2.1525253406185669</v>
      </c>
      <c r="E119" s="53">
        <f>SUM(C$116:C119)/SUM(C$104:C107)*100-100</f>
        <v>2.8009284758938833</v>
      </c>
      <c r="F119" s="43"/>
      <c r="G119" s="43"/>
      <c r="H119" s="43"/>
    </row>
    <row r="120" spans="2:8" x14ac:dyDescent="0.2">
      <c r="B120" s="39">
        <v>40299</v>
      </c>
      <c r="C120" s="40">
        <v>88.293386353781528</v>
      </c>
      <c r="D120" s="40">
        <f t="shared" si="1"/>
        <v>3.0231961272377816</v>
      </c>
      <c r="E120" s="54">
        <f>SUM(C$116:C120)/SUM(C$104:C108)*100-100</f>
        <v>2.8446894939412175</v>
      </c>
      <c r="F120" s="43"/>
      <c r="G120" s="43"/>
      <c r="H120" s="43"/>
    </row>
    <row r="121" spans="2:8" x14ac:dyDescent="0.2">
      <c r="B121" s="39">
        <v>40330</v>
      </c>
      <c r="C121" s="40">
        <v>87.46589171343291</v>
      </c>
      <c r="D121" s="40">
        <f t="shared" si="1"/>
        <v>4.2608950732234518</v>
      </c>
      <c r="E121" s="54">
        <f>SUM(C$116:C121)/SUM(C$104:C109)*100-100</f>
        <v>3.073524102754206</v>
      </c>
      <c r="F121" s="43"/>
      <c r="G121" s="43"/>
      <c r="H121" s="43"/>
    </row>
    <row r="122" spans="2:8" x14ac:dyDescent="0.2">
      <c r="B122" s="39">
        <v>40360</v>
      </c>
      <c r="C122" s="40">
        <v>88.0700156264339</v>
      </c>
      <c r="D122" s="40">
        <f t="shared" si="1"/>
        <v>1.0731584994775716</v>
      </c>
      <c r="E122" s="54">
        <f>SUM(C$116:C122)/SUM(C$104:C110)*100-100</f>
        <v>2.786049155135629</v>
      </c>
      <c r="F122" s="43"/>
      <c r="G122" s="43"/>
      <c r="H122" s="43"/>
    </row>
    <row r="123" spans="2:8" x14ac:dyDescent="0.2">
      <c r="B123" s="39">
        <v>40391</v>
      </c>
      <c r="C123" s="40">
        <v>87.303503108567398</v>
      </c>
      <c r="D123" s="40">
        <f t="shared" si="1"/>
        <v>1.6828870691691975</v>
      </c>
      <c r="E123" s="54">
        <f>SUM(C$116:C123)/SUM(C$104:C111)*100-100</f>
        <v>2.6492116304435172</v>
      </c>
      <c r="F123" s="43"/>
      <c r="G123" s="43"/>
      <c r="H123" s="43"/>
    </row>
    <row r="124" spans="2:8" x14ac:dyDescent="0.2">
      <c r="B124" s="39">
        <v>40422</v>
      </c>
      <c r="C124" s="40">
        <v>86.949580179183158</v>
      </c>
      <c r="D124" s="40">
        <f t="shared" si="1"/>
        <v>2.6777451912323613</v>
      </c>
      <c r="E124" s="54">
        <f>SUM(C$116:C124)/SUM(C$104:C112)*100-100</f>
        <v>2.6523219446018089</v>
      </c>
      <c r="F124" s="43"/>
      <c r="G124" s="43"/>
      <c r="H124" s="43"/>
    </row>
    <row r="125" spans="2:8" x14ac:dyDescent="0.2">
      <c r="B125" s="39">
        <v>40452</v>
      </c>
      <c r="C125" s="40">
        <v>88.689890144011642</v>
      </c>
      <c r="D125" s="40">
        <f t="shared" si="1"/>
        <v>1.8760648291282962</v>
      </c>
      <c r="E125" s="54">
        <f>SUM(C$116:C125)/SUM(C$104:C113)*100-100</f>
        <v>2.5740987412559377</v>
      </c>
      <c r="F125" s="43"/>
      <c r="G125" s="43"/>
      <c r="H125" s="43"/>
    </row>
    <row r="126" spans="2:8" x14ac:dyDescent="0.2">
      <c r="B126" s="39">
        <v>40483</v>
      </c>
      <c r="C126" s="40">
        <v>91.318907872950049</v>
      </c>
      <c r="D126" s="40">
        <f t="shared" si="1"/>
        <v>3.882938045022442</v>
      </c>
      <c r="E126" s="54">
        <f>SUM(C$116:C126)/SUM(C$104:C114)*100-100</f>
        <v>2.6949766302272167</v>
      </c>
      <c r="F126" s="43"/>
      <c r="G126" s="43"/>
      <c r="H126" s="43"/>
    </row>
    <row r="127" spans="2:8" x14ac:dyDescent="0.2">
      <c r="B127" s="39">
        <v>40513</v>
      </c>
      <c r="C127" s="40">
        <v>98.887883846296219</v>
      </c>
      <c r="D127" s="40">
        <f t="shared" si="1"/>
        <v>3.9117842100459654</v>
      </c>
      <c r="E127" s="54">
        <f>SUM(C$116:C127)/SUM(C$104:C115)*100-100</f>
        <v>2.8055775188182537</v>
      </c>
      <c r="F127" s="43"/>
      <c r="G127" s="43"/>
      <c r="H127" s="43"/>
    </row>
    <row r="128" spans="2:8" ht="15" x14ac:dyDescent="0.2">
      <c r="B128" s="31">
        <v>40544</v>
      </c>
      <c r="C128" s="32">
        <v>92.117555586891228</v>
      </c>
      <c r="D128" s="32">
        <f t="shared" si="1"/>
        <v>4.2129479751663865</v>
      </c>
      <c r="E128" s="51">
        <f>SUM(C$128:C128)/SUM(C$116:C116)*100-100</f>
        <v>4.2129479751663865</v>
      </c>
      <c r="F128" s="43"/>
      <c r="G128" s="43"/>
      <c r="H128" s="43"/>
    </row>
    <row r="129" spans="2:8" x14ac:dyDescent="0.2">
      <c r="B129" s="34">
        <v>40575</v>
      </c>
      <c r="C129" s="32">
        <v>91.293912325825531</v>
      </c>
      <c r="D129" s="32">
        <f t="shared" si="1"/>
        <v>4.8141373455470386</v>
      </c>
      <c r="E129" s="51">
        <f>SUM(C$128:C129)/SUM(C$116:C117)*100-100</f>
        <v>4.5113282628725528</v>
      </c>
      <c r="F129" s="43"/>
      <c r="G129" s="43"/>
      <c r="H129" s="43"/>
    </row>
    <row r="130" spans="2:8" x14ac:dyDescent="0.2">
      <c r="B130" s="34">
        <v>40603</v>
      </c>
      <c r="C130" s="32">
        <v>97.006238118587149</v>
      </c>
      <c r="D130" s="32">
        <f t="shared" si="1"/>
        <v>3.0019121787013887</v>
      </c>
      <c r="E130" s="51">
        <f>SUM(C$128:C130)/SUM(C$116:C118)*100-100</f>
        <v>3.9841891677129411</v>
      </c>
      <c r="F130" s="43"/>
      <c r="G130" s="43"/>
      <c r="H130" s="43"/>
    </row>
    <row r="131" spans="2:8" x14ac:dyDescent="0.2">
      <c r="B131" s="34">
        <v>40634</v>
      </c>
      <c r="C131" s="32">
        <v>93.634506205332272</v>
      </c>
      <c r="D131" s="32">
        <f t="shared" si="1"/>
        <v>4.3755132517663782</v>
      </c>
      <c r="E131" s="51">
        <f>SUM(C$128:C131)/SUM(C$116:C119)*100-100</f>
        <v>4.0818716626649092</v>
      </c>
      <c r="F131" s="43"/>
      <c r="G131" s="43"/>
      <c r="H131" s="43"/>
    </row>
    <row r="132" spans="2:8" x14ac:dyDescent="0.2">
      <c r="B132" s="34">
        <v>40664</v>
      </c>
      <c r="C132" s="32">
        <v>92.216112377492323</v>
      </c>
      <c r="D132" s="32">
        <f t="shared" si="1"/>
        <v>4.4428310949507335</v>
      </c>
      <c r="E132" s="51">
        <f>SUM(C$128:C132)/SUM(C$116:C120)*100-100</f>
        <v>4.1530622701684052</v>
      </c>
      <c r="F132" s="43"/>
      <c r="G132" s="43"/>
      <c r="H132" s="43"/>
    </row>
    <row r="133" spans="2:8" x14ac:dyDescent="0.2">
      <c r="B133" s="34">
        <v>40695</v>
      </c>
      <c r="C133" s="32">
        <v>91.572746893059232</v>
      </c>
      <c r="D133" s="32">
        <f t="shared" si="1"/>
        <v>4.6953790776886279</v>
      </c>
      <c r="E133" s="51">
        <f>SUM(C$128:C133)/SUM(C$116:C121)*100-100</f>
        <v>4.2417008511802123</v>
      </c>
      <c r="F133" s="43"/>
      <c r="G133" s="43"/>
      <c r="H133" s="43"/>
    </row>
    <row r="134" spans="2:8" x14ac:dyDescent="0.2">
      <c r="B134" s="34">
        <v>40725</v>
      </c>
      <c r="C134" s="32">
        <v>92.696574206947773</v>
      </c>
      <c r="D134" s="32">
        <f t="shared" si="1"/>
        <v>5.2532732594692959</v>
      </c>
      <c r="E134" s="51">
        <f>SUM(C$128:C134)/SUM(C$116:C122)*100-100</f>
        <v>4.3846525315092748</v>
      </c>
      <c r="F134" s="43"/>
      <c r="G134" s="43"/>
      <c r="H134" s="43"/>
    </row>
    <row r="135" spans="2:8" x14ac:dyDescent="0.2">
      <c r="B135" s="34">
        <v>40756</v>
      </c>
      <c r="C135" s="32">
        <v>92.56133572968416</v>
      </c>
      <c r="D135" s="32">
        <f t="shared" si="1"/>
        <v>6.0224761136770297</v>
      </c>
      <c r="E135" s="51">
        <f>SUM(C$128:C135)/SUM(C$116:C123)*100-100</f>
        <v>4.585897602620534</v>
      </c>
      <c r="F135" s="43"/>
      <c r="G135" s="43"/>
      <c r="H135" s="43"/>
    </row>
    <row r="136" spans="2:8" x14ac:dyDescent="0.2">
      <c r="B136" s="34">
        <v>40787</v>
      </c>
      <c r="C136" s="32">
        <v>92.110022496775159</v>
      </c>
      <c r="D136" s="32">
        <f t="shared" si="1"/>
        <v>5.9349824426495417</v>
      </c>
      <c r="E136" s="51">
        <f>SUM(C$128:C136)/SUM(C$116:C124)*100-100</f>
        <v>4.7329916483158598</v>
      </c>
      <c r="F136" s="43"/>
      <c r="G136" s="43"/>
      <c r="H136" s="43"/>
    </row>
    <row r="137" spans="2:8" x14ac:dyDescent="0.2">
      <c r="B137" s="34">
        <v>40817</v>
      </c>
      <c r="C137" s="32">
        <v>91.771664570376487</v>
      </c>
      <c r="D137" s="32">
        <f t="shared" si="1"/>
        <v>3.4747753338748737</v>
      </c>
      <c r="E137" s="51">
        <f>SUM(C$128:C137)/SUM(C$116:C125)*100-100</f>
        <v>4.6070643847156703</v>
      </c>
      <c r="F137" s="43"/>
      <c r="G137" s="43"/>
      <c r="H137" s="43"/>
    </row>
    <row r="138" spans="2:8" x14ac:dyDescent="0.2">
      <c r="B138" s="34">
        <v>40848</v>
      </c>
      <c r="C138" s="32">
        <v>95.823536123951229</v>
      </c>
      <c r="D138" s="32">
        <f t="shared" si="1"/>
        <v>4.9328538370918267</v>
      </c>
      <c r="E138" s="51">
        <f>SUM(C$128:C138)/SUM(C$116:C126)*100-100</f>
        <v>4.6375007355764666</v>
      </c>
      <c r="F138" s="43"/>
      <c r="G138" s="43"/>
      <c r="H138" s="43"/>
    </row>
    <row r="139" spans="2:8" x14ac:dyDescent="0.2">
      <c r="B139" s="34">
        <v>40878</v>
      </c>
      <c r="C139" s="32">
        <v>101.40093298442393</v>
      </c>
      <c r="D139" s="32">
        <f t="shared" si="1"/>
        <v>2.5413114735408868</v>
      </c>
      <c r="E139" s="51">
        <f>SUM(C$128:C139)/SUM(C$116:C127)*100-100</f>
        <v>4.4449188979115206</v>
      </c>
      <c r="F139" s="43"/>
      <c r="G139" s="43"/>
      <c r="H139" s="43"/>
    </row>
    <row r="140" spans="2:8" ht="15" x14ac:dyDescent="0.2">
      <c r="B140" s="41">
        <v>40909</v>
      </c>
      <c r="C140" s="36">
        <v>95.009531544979936</v>
      </c>
      <c r="D140" s="36">
        <f t="shared" si="1"/>
        <v>3.1394406198293154</v>
      </c>
      <c r="E140" s="56">
        <f>SUM(C$140:C140)/SUM(C$128:C128)*100-100</f>
        <v>3.1394406198293154</v>
      </c>
      <c r="F140" s="43"/>
      <c r="G140" s="43"/>
      <c r="H140" s="43"/>
    </row>
    <row r="141" spans="2:8" x14ac:dyDescent="0.2">
      <c r="B141" s="37">
        <v>40940</v>
      </c>
      <c r="C141" s="38">
        <v>94.962556001848696</v>
      </c>
      <c r="D141" s="38">
        <f t="shared" si="1"/>
        <v>4.0184976002889243</v>
      </c>
      <c r="E141" s="53">
        <f>SUM(C$140:C141)/SUM(C$128:C129)*100-100</f>
        <v>3.5769953257415636</v>
      </c>
      <c r="F141" s="43"/>
      <c r="G141" s="43"/>
      <c r="H141" s="43"/>
    </row>
    <row r="142" spans="2:8" x14ac:dyDescent="0.2">
      <c r="B142" s="37">
        <v>40969</v>
      </c>
      <c r="C142" s="38">
        <v>101.14697540215025</v>
      </c>
      <c r="D142" s="38">
        <f t="shared" si="1"/>
        <v>4.2685268121635431</v>
      </c>
      <c r="E142" s="53">
        <f>SUM(C$140:C142)/SUM(C$128:C130)*100-100</f>
        <v>3.8162201200235017</v>
      </c>
      <c r="F142" s="43"/>
      <c r="G142" s="43"/>
      <c r="H142" s="43"/>
    </row>
    <row r="143" spans="2:8" x14ac:dyDescent="0.2">
      <c r="B143" s="37">
        <v>41000</v>
      </c>
      <c r="C143" s="38">
        <v>95.162368948063772</v>
      </c>
      <c r="D143" s="38">
        <f t="shared" si="1"/>
        <v>1.6317304428145718</v>
      </c>
      <c r="E143" s="53">
        <f>SUM(C$140:C143)/SUM(C$128:C131)*100-100</f>
        <v>3.2693884063088774</v>
      </c>
      <c r="F143" s="43"/>
      <c r="G143" s="43"/>
      <c r="H143" s="43"/>
    </row>
    <row r="144" spans="2:8" x14ac:dyDescent="0.2">
      <c r="B144" s="39">
        <v>41030</v>
      </c>
      <c r="C144" s="40">
        <v>95.590074795440756</v>
      </c>
      <c r="D144" s="40">
        <f t="shared" si="1"/>
        <v>3.658755862681474</v>
      </c>
      <c r="E144" s="54">
        <f>SUM(C$140:C144)/SUM(C$128:C132)*100-100</f>
        <v>3.3463954668736591</v>
      </c>
      <c r="F144" s="43"/>
      <c r="G144" s="43"/>
      <c r="H144" s="43"/>
    </row>
    <row r="145" spans="2:8" x14ac:dyDescent="0.2">
      <c r="B145" s="39">
        <v>41061</v>
      </c>
      <c r="C145" s="40">
        <v>94.106773467800096</v>
      </c>
      <c r="D145" s="40">
        <f t="shared" si="1"/>
        <v>2.767227871519637</v>
      </c>
      <c r="E145" s="54">
        <f>SUM(C$140:C145)/SUM(C$128:C133)*100-100</f>
        <v>3.2513218512384157</v>
      </c>
      <c r="F145" s="43"/>
      <c r="G145" s="43"/>
      <c r="H145" s="43"/>
    </row>
    <row r="146" spans="2:8" x14ac:dyDescent="0.2">
      <c r="B146" s="39">
        <v>41091</v>
      </c>
      <c r="C146" s="40">
        <v>95.009974841894774</v>
      </c>
      <c r="D146" s="40">
        <f t="shared" si="1"/>
        <v>2.4956700447011997</v>
      </c>
      <c r="E146" s="54">
        <f>SUM(C$140:C146)/SUM(C$128:C134)*100-100</f>
        <v>3.1436473235292794</v>
      </c>
      <c r="F146" s="43"/>
      <c r="G146" s="43"/>
      <c r="H146" s="43"/>
    </row>
    <row r="147" spans="2:8" x14ac:dyDescent="0.2">
      <c r="B147" s="39">
        <v>41122</v>
      </c>
      <c r="C147" s="40">
        <v>95.265772664185732</v>
      </c>
      <c r="D147" s="40">
        <f t="shared" si="1"/>
        <v>2.9217782059666888</v>
      </c>
      <c r="E147" s="54">
        <f>SUM(C$140:C147)/SUM(C$128:C135)*100-100</f>
        <v>3.1160110295878525</v>
      </c>
      <c r="F147" s="43"/>
      <c r="G147" s="43"/>
      <c r="H147" s="43"/>
    </row>
    <row r="148" spans="2:8" x14ac:dyDescent="0.2">
      <c r="B148" s="39">
        <v>41153</v>
      </c>
      <c r="C148" s="40">
        <v>94.050005282981104</v>
      </c>
      <c r="D148" s="40">
        <f t="shared" si="1"/>
        <v>2.1061581938858609</v>
      </c>
      <c r="E148" s="54">
        <f>SUM(C$140:C148)/SUM(C$128:C136)*100-100</f>
        <v>3.0046406217305588</v>
      </c>
      <c r="F148" s="43"/>
      <c r="G148" s="43"/>
      <c r="H148" s="43"/>
    </row>
    <row r="149" spans="2:8" x14ac:dyDescent="0.2">
      <c r="B149" s="39">
        <v>41183</v>
      </c>
      <c r="C149" s="40">
        <v>96.318425200106986</v>
      </c>
      <c r="D149" s="40">
        <f t="shared" ref="D149:D212" si="2">C149/C137*100-100</f>
        <v>4.9544275469077377</v>
      </c>
      <c r="E149" s="54">
        <f>SUM(C$140:C149)/SUM(C$128:C137)*100-100</f>
        <v>3.1976707438888639</v>
      </c>
      <c r="F149" s="43"/>
      <c r="G149" s="43"/>
      <c r="H149" s="43"/>
    </row>
    <row r="150" spans="2:8" x14ac:dyDescent="0.2">
      <c r="B150" s="39">
        <v>41214</v>
      </c>
      <c r="C150" s="40">
        <v>98.881543018138842</v>
      </c>
      <c r="D150" s="40">
        <f t="shared" si="2"/>
        <v>3.1912899668323291</v>
      </c>
      <c r="E150" s="54">
        <f>SUM(C$140:C150)/SUM(C$128:C138)*100-100</f>
        <v>3.1970729475383877</v>
      </c>
      <c r="F150" s="43"/>
      <c r="G150" s="43"/>
      <c r="H150" s="43"/>
    </row>
    <row r="151" spans="2:8" x14ac:dyDescent="0.2">
      <c r="B151" s="39">
        <v>41244</v>
      </c>
      <c r="C151" s="40">
        <v>104.079880591929</v>
      </c>
      <c r="D151" s="40">
        <f t="shared" si="2"/>
        <v>2.6419358566617746</v>
      </c>
      <c r="E151" s="54">
        <f>SUM(C$140:C151)/SUM(C$128:C139)*100-100</f>
        <v>3.1470007524687702</v>
      </c>
      <c r="F151" s="43"/>
      <c r="G151" s="43"/>
      <c r="H151" s="43"/>
    </row>
    <row r="152" spans="2:8" ht="15" x14ac:dyDescent="0.2">
      <c r="B152" s="31">
        <v>41275</v>
      </c>
      <c r="C152" s="32">
        <v>99.075376166761885</v>
      </c>
      <c r="D152" s="32">
        <f t="shared" si="2"/>
        <v>4.2794070822852888</v>
      </c>
      <c r="E152" s="51">
        <f>SUM(C$152:C152)/SUM(C$140:C140)*100-100</f>
        <v>4.2794070822852888</v>
      </c>
      <c r="F152" s="43"/>
      <c r="G152" s="43"/>
      <c r="H152" s="43"/>
    </row>
    <row r="153" spans="2:8" x14ac:dyDescent="0.2">
      <c r="B153" s="34">
        <v>41306</v>
      </c>
      <c r="C153" s="32">
        <v>98.813294974932802</v>
      </c>
      <c r="D153" s="32">
        <f t="shared" si="2"/>
        <v>4.055007715892927</v>
      </c>
      <c r="E153" s="51">
        <f>SUM(C$152:C153)/SUM(C$140:C141)*100-100</f>
        <v>4.1672351433810633</v>
      </c>
      <c r="F153" s="43"/>
      <c r="G153" s="43"/>
      <c r="H153" s="43"/>
    </row>
    <row r="154" spans="2:8" x14ac:dyDescent="0.2">
      <c r="B154" s="34">
        <v>41334</v>
      </c>
      <c r="C154" s="32">
        <v>101.72056218201864</v>
      </c>
      <c r="D154" s="32">
        <f t="shared" si="2"/>
        <v>0.56708248327532829</v>
      </c>
      <c r="E154" s="51">
        <f>SUM(C$152:C154)/SUM(C$140:C142)*100-100</f>
        <v>2.9163910768091625</v>
      </c>
      <c r="F154" s="43"/>
      <c r="G154" s="43"/>
      <c r="H154" s="43"/>
    </row>
    <row r="155" spans="2:8" x14ac:dyDescent="0.2">
      <c r="B155" s="34">
        <v>41365</v>
      </c>
      <c r="C155" s="32">
        <v>101.20047113597452</v>
      </c>
      <c r="D155" s="32">
        <f t="shared" si="2"/>
        <v>6.3450524137394382</v>
      </c>
      <c r="E155" s="51">
        <f>SUM(C$152:C155)/SUM(C$140:C143)*100-100</f>
        <v>3.7610590007643765</v>
      </c>
      <c r="F155" s="43"/>
      <c r="G155" s="43"/>
      <c r="H155" s="43"/>
    </row>
    <row r="156" spans="2:8" x14ac:dyDescent="0.2">
      <c r="B156" s="34">
        <v>41395</v>
      </c>
      <c r="C156" s="32">
        <v>99.504687803296221</v>
      </c>
      <c r="D156" s="32">
        <f t="shared" si="2"/>
        <v>4.0952086461200139</v>
      </c>
      <c r="E156" s="51">
        <f>SUM(C$152:C156)/SUM(C$140:C144)*100-100</f>
        <v>3.8273451146947366</v>
      </c>
      <c r="F156" s="43"/>
      <c r="G156" s="43"/>
      <c r="H156" s="43"/>
    </row>
    <row r="157" spans="2:8" x14ac:dyDescent="0.2">
      <c r="B157" s="34">
        <v>41426</v>
      </c>
      <c r="C157" s="32">
        <v>96.716924211989053</v>
      </c>
      <c r="D157" s="32">
        <f t="shared" si="2"/>
        <v>2.7736056056390623</v>
      </c>
      <c r="E157" s="51">
        <f>SUM(C$152:C157)/SUM(C$140:C145)*100-100</f>
        <v>3.6551788565414256</v>
      </c>
      <c r="F157" s="43"/>
      <c r="G157" s="43"/>
      <c r="H157" s="43"/>
    </row>
    <row r="158" spans="2:8" x14ac:dyDescent="0.2">
      <c r="B158" s="34">
        <v>41456</v>
      </c>
      <c r="C158" s="32">
        <v>98.644456861663997</v>
      </c>
      <c r="D158" s="32">
        <f t="shared" si="2"/>
        <v>3.8253688897585079</v>
      </c>
      <c r="E158" s="51">
        <f>SUM(C$152:C158)/SUM(C$140:C146)*100-100</f>
        <v>3.6792772675847658</v>
      </c>
      <c r="F158" s="43"/>
      <c r="G158" s="43"/>
      <c r="H158" s="43"/>
    </row>
    <row r="159" spans="2:8" x14ac:dyDescent="0.2">
      <c r="B159" s="34">
        <v>41487</v>
      </c>
      <c r="C159" s="32">
        <v>98.671584567198607</v>
      </c>
      <c r="D159" s="32">
        <f t="shared" si="2"/>
        <v>3.5750635383165843</v>
      </c>
      <c r="E159" s="51">
        <f>SUM(C$152:C159)/SUM(C$140:C147)*100-100</f>
        <v>3.6663207269566129</v>
      </c>
      <c r="F159" s="43"/>
      <c r="G159" s="43"/>
      <c r="H159" s="43"/>
    </row>
    <row r="160" spans="2:8" x14ac:dyDescent="0.2">
      <c r="B160" s="34">
        <v>41518</v>
      </c>
      <c r="C160" s="32">
        <v>97.717443251997253</v>
      </c>
      <c r="D160" s="32">
        <f t="shared" si="2"/>
        <v>3.8994553567343502</v>
      </c>
      <c r="E160" s="51">
        <f>SUM(C$152:C160)/SUM(C$140:C148)*100-100</f>
        <v>3.691807429706401</v>
      </c>
      <c r="F160" s="43"/>
      <c r="G160" s="43"/>
      <c r="H160" s="43"/>
    </row>
    <row r="161" spans="2:8" x14ac:dyDescent="0.2">
      <c r="B161" s="34">
        <v>41548</v>
      </c>
      <c r="C161" s="32">
        <v>99.47953025782607</v>
      </c>
      <c r="D161" s="32">
        <f t="shared" si="2"/>
        <v>3.2819318330337097</v>
      </c>
      <c r="E161" s="51">
        <f>SUM(C$152:C161)/SUM(C$140:C149)*100-100</f>
        <v>3.6505387226390127</v>
      </c>
      <c r="F161" s="43"/>
      <c r="G161" s="43"/>
      <c r="H161" s="43"/>
    </row>
    <row r="162" spans="2:8" x14ac:dyDescent="0.2">
      <c r="B162" s="34">
        <v>41579</v>
      </c>
      <c r="C162" s="32">
        <v>102.15981513737695</v>
      </c>
      <c r="D162" s="32">
        <f t="shared" si="2"/>
        <v>3.3153529153936603</v>
      </c>
      <c r="E162" s="51">
        <f>SUM(C$152:C162)/SUM(C$140:C150)*100-100</f>
        <v>3.6191379039006932</v>
      </c>
      <c r="F162" s="43"/>
      <c r="G162" s="43"/>
      <c r="H162" s="43"/>
    </row>
    <row r="163" spans="2:8" x14ac:dyDescent="0.2">
      <c r="B163" s="44">
        <v>41609</v>
      </c>
      <c r="C163" s="32">
        <v>106.29585344896415</v>
      </c>
      <c r="D163" s="32">
        <f t="shared" si="2"/>
        <v>2.1291078010777369</v>
      </c>
      <c r="E163" s="51">
        <f>SUM(C$152:C163)/SUM(C$140:C151)*100-100</f>
        <v>3.4853984154344886</v>
      </c>
      <c r="F163" s="43"/>
      <c r="G163" s="43"/>
      <c r="H163" s="43"/>
    </row>
    <row r="164" spans="2:8" ht="15" x14ac:dyDescent="0.2">
      <c r="B164" s="41">
        <v>41640</v>
      </c>
      <c r="C164" s="36">
        <v>102.74765662338335</v>
      </c>
      <c r="D164" s="36">
        <f t="shared" si="2"/>
        <v>3.7065521209229075</v>
      </c>
      <c r="E164" s="36">
        <f>SUM(C$164:C164)/SUM(C$152:C152)*100-100</f>
        <v>3.7065521209229075</v>
      </c>
      <c r="F164" s="43"/>
      <c r="G164" s="43"/>
      <c r="H164" s="43"/>
    </row>
    <row r="165" spans="2:8" x14ac:dyDescent="0.2">
      <c r="B165" s="37">
        <v>41671</v>
      </c>
      <c r="C165" s="38">
        <v>102.57336483672344</v>
      </c>
      <c r="D165" s="38">
        <f t="shared" si="2"/>
        <v>3.8052266779935877</v>
      </c>
      <c r="E165" s="38">
        <f>SUM(C$164:C165)/SUM(C$152:C153)*100-100</f>
        <v>3.7558240578058815</v>
      </c>
      <c r="F165" s="43"/>
      <c r="G165" s="43"/>
      <c r="H165" s="43"/>
    </row>
    <row r="166" spans="2:8" x14ac:dyDescent="0.2">
      <c r="B166" s="37">
        <v>41699</v>
      </c>
      <c r="C166" s="38">
        <v>106.76517335875191</v>
      </c>
      <c r="D166" s="38">
        <f t="shared" si="2"/>
        <v>4.9592836182977891</v>
      </c>
      <c r="E166" s="38">
        <f>SUM(C$164:C166)/SUM(C$152:C154)*100-100</f>
        <v>4.1644115425723953</v>
      </c>
      <c r="F166" s="43"/>
      <c r="G166" s="43"/>
      <c r="H166" s="43"/>
    </row>
    <row r="167" spans="2:8" x14ac:dyDescent="0.2">
      <c r="B167" s="37">
        <v>41730</v>
      </c>
      <c r="C167" s="38">
        <v>104.79896054061672</v>
      </c>
      <c r="D167" s="38">
        <f t="shared" si="2"/>
        <v>3.5558030157855711</v>
      </c>
      <c r="E167" s="38">
        <f>SUM(C$164:C167)/SUM(C$152:C155)*100-100</f>
        <v>4.0107439318262266</v>
      </c>
      <c r="F167" s="43"/>
      <c r="G167" s="43"/>
      <c r="H167" s="43"/>
    </row>
    <row r="168" spans="2:8" x14ac:dyDescent="0.2">
      <c r="B168" s="39">
        <v>41760</v>
      </c>
      <c r="C168" s="40">
        <v>104.3942659826578</v>
      </c>
      <c r="D168" s="40">
        <f t="shared" si="2"/>
        <v>4.9139174116373567</v>
      </c>
      <c r="E168" s="40">
        <f>SUM(C$164:C168)/SUM(C$152:C156)*100-100</f>
        <v>4.1903709754024305</v>
      </c>
      <c r="F168" s="43"/>
      <c r="G168" s="43"/>
      <c r="H168" s="43"/>
    </row>
    <row r="169" spans="2:8" x14ac:dyDescent="0.2">
      <c r="B169" s="39">
        <v>41791</v>
      </c>
      <c r="C169" s="40">
        <v>101.04925543131532</v>
      </c>
      <c r="D169" s="40">
        <f t="shared" si="2"/>
        <v>4.4793930892905962</v>
      </c>
      <c r="E169" s="40">
        <f>SUM(C$164:C169)/SUM(C$152:C157)*100-100</f>
        <v>4.2371915174965267</v>
      </c>
      <c r="F169" s="43"/>
      <c r="G169" s="43"/>
      <c r="H169" s="43"/>
    </row>
    <row r="170" spans="2:8" x14ac:dyDescent="0.2">
      <c r="B170" s="39">
        <v>41821</v>
      </c>
      <c r="C170" s="40">
        <v>103.7791321245693</v>
      </c>
      <c r="D170" s="40">
        <f t="shared" si="2"/>
        <v>5.2052344614822204</v>
      </c>
      <c r="E170" s="40">
        <f>SUM(C$164:C170)/SUM(C$152:C158)*100-100</f>
        <v>4.3744567121291027</v>
      </c>
      <c r="F170" s="43"/>
      <c r="G170" s="43"/>
      <c r="H170" s="43"/>
    </row>
    <row r="171" spans="2:8" x14ac:dyDescent="0.2">
      <c r="B171" s="39">
        <v>41852</v>
      </c>
      <c r="C171" s="40">
        <v>102.19797081167343</v>
      </c>
      <c r="D171" s="40">
        <f t="shared" si="2"/>
        <v>3.5738619785448407</v>
      </c>
      <c r="E171" s="40">
        <f>SUM(C$164:C171)/SUM(C$152:C159)*100-100</f>
        <v>4.2750090962053093</v>
      </c>
      <c r="F171" s="43"/>
      <c r="G171" s="43"/>
      <c r="H171" s="43"/>
    </row>
    <row r="172" spans="2:8" x14ac:dyDescent="0.2">
      <c r="B172" s="39">
        <v>41883</v>
      </c>
      <c r="C172" s="40">
        <v>101.7668357529446</v>
      </c>
      <c r="D172" s="40">
        <f t="shared" si="2"/>
        <v>4.1439812240120091</v>
      </c>
      <c r="E172" s="40">
        <f>SUM(C$164:C172)/SUM(C$152:C160)*100-100</f>
        <v>4.2606562054187975</v>
      </c>
      <c r="F172" s="43"/>
      <c r="G172" s="43"/>
      <c r="H172" s="43"/>
    </row>
    <row r="173" spans="2:8" x14ac:dyDescent="0.2">
      <c r="B173" s="39">
        <v>41913</v>
      </c>
      <c r="C173" s="40">
        <v>103.88649498271052</v>
      </c>
      <c r="D173" s="40">
        <f t="shared" si="2"/>
        <v>4.4300216471295073</v>
      </c>
      <c r="E173" s="40">
        <f>SUM(C$164:C173)/SUM(C$152:C161)*100-100</f>
        <v>4.2776482793478436</v>
      </c>
      <c r="F173" s="43"/>
      <c r="G173" s="43"/>
      <c r="H173" s="43"/>
    </row>
    <row r="174" spans="2:8" x14ac:dyDescent="0.2">
      <c r="B174" s="39">
        <v>41944</v>
      </c>
      <c r="C174" s="40">
        <v>107.0924162538613</v>
      </c>
      <c r="D174" s="40">
        <f t="shared" si="2"/>
        <v>4.8283183655445612</v>
      </c>
      <c r="E174" s="40">
        <f>SUM(C$164:C174)/SUM(C$152:C162)*100-100</f>
        <v>4.3290848167194582</v>
      </c>
      <c r="F174" s="43"/>
      <c r="G174" s="43"/>
      <c r="H174" s="43"/>
    </row>
    <row r="175" spans="2:8" x14ac:dyDescent="0.2">
      <c r="B175" s="39">
        <v>41974</v>
      </c>
      <c r="C175" s="40">
        <v>112.27620745378159</v>
      </c>
      <c r="D175" s="40">
        <f t="shared" si="2"/>
        <v>5.626140447415267</v>
      </c>
      <c r="E175" s="40">
        <f>SUM(C$164:C175)/SUM(C$152:C163)*100-100</f>
        <v>4.4439778460824328</v>
      </c>
      <c r="F175" s="43"/>
      <c r="G175" s="43"/>
      <c r="H175" s="43"/>
    </row>
    <row r="176" spans="2:8" ht="15" x14ac:dyDescent="0.2">
      <c r="B176" s="31">
        <v>42005</v>
      </c>
      <c r="C176" s="32">
        <v>107.7645970445201</v>
      </c>
      <c r="D176" s="32">
        <f t="shared" si="2"/>
        <v>4.8827784360339308</v>
      </c>
      <c r="E176" s="51">
        <f>SUM(C$176:C176)/SUM(C$164:C164)*100-100</f>
        <v>4.8827784360339308</v>
      </c>
      <c r="F176" s="43"/>
      <c r="G176" s="43"/>
      <c r="H176" s="43"/>
    </row>
    <row r="177" spans="2:8" x14ac:dyDescent="0.2">
      <c r="B177" s="34">
        <v>42036</v>
      </c>
      <c r="C177" s="32">
        <v>107.15432718400695</v>
      </c>
      <c r="D177" s="32">
        <f t="shared" si="2"/>
        <v>4.4660349736751641</v>
      </c>
      <c r="E177" s="51">
        <f>SUM(C$176:C177)/SUM(C$164:C165)*100-100</f>
        <v>4.6745835863109875</v>
      </c>
      <c r="F177" s="43"/>
      <c r="G177" s="43"/>
      <c r="H177" s="43"/>
    </row>
    <row r="178" spans="2:8" x14ac:dyDescent="0.2">
      <c r="B178" s="34">
        <v>42064</v>
      </c>
      <c r="C178" s="32">
        <v>111.73302793034141</v>
      </c>
      <c r="D178" s="32">
        <f t="shared" si="2"/>
        <v>4.6530665527948258</v>
      </c>
      <c r="E178" s="51">
        <f>SUM(C$176:C178)/SUM(C$164:C166)*100-100</f>
        <v>4.6672225756297934</v>
      </c>
      <c r="F178" s="43"/>
      <c r="G178" s="43"/>
      <c r="H178" s="43"/>
    </row>
    <row r="179" spans="2:8" x14ac:dyDescent="0.2">
      <c r="B179" s="34">
        <v>42095</v>
      </c>
      <c r="C179" s="32">
        <v>107.65538331339714</v>
      </c>
      <c r="D179" s="32">
        <f t="shared" si="2"/>
        <v>2.7256212829261557</v>
      </c>
      <c r="E179" s="51">
        <f>SUM(C$176:C179)/SUM(C$164:C167)*100-100</f>
        <v>4.179131803761905</v>
      </c>
      <c r="F179" s="43"/>
      <c r="G179" s="43"/>
      <c r="H179" s="43"/>
    </row>
    <row r="180" spans="2:8" x14ac:dyDescent="0.2">
      <c r="B180" s="34">
        <v>42125</v>
      </c>
      <c r="C180" s="32">
        <v>106.6705359107696</v>
      </c>
      <c r="D180" s="32">
        <f t="shared" si="2"/>
        <v>2.1804549384828675</v>
      </c>
      <c r="E180" s="51">
        <f>SUM(C$176:C180)/SUM(C$164:C168)*100-100</f>
        <v>3.7788658509066977</v>
      </c>
      <c r="F180" s="43"/>
      <c r="G180" s="43"/>
      <c r="H180" s="43"/>
    </row>
    <row r="181" spans="2:8" x14ac:dyDescent="0.2">
      <c r="B181" s="34">
        <v>42156</v>
      </c>
      <c r="C181" s="32">
        <v>105.61813264715926</v>
      </c>
      <c r="D181" s="32">
        <f t="shared" si="2"/>
        <v>4.5214358050856447</v>
      </c>
      <c r="E181" s="51">
        <f>SUM(C$176:C181)/SUM(C$164:C169)*100-100</f>
        <v>3.8994390203201306</v>
      </c>
      <c r="F181" s="43"/>
      <c r="G181" s="43"/>
      <c r="H181" s="43"/>
    </row>
    <row r="182" spans="2:8" x14ac:dyDescent="0.2">
      <c r="B182" s="34">
        <v>42186</v>
      </c>
      <c r="C182" s="32">
        <v>108.70187445733981</v>
      </c>
      <c r="D182" s="32">
        <f t="shared" si="2"/>
        <v>4.7434799578605009</v>
      </c>
      <c r="E182" s="51">
        <f>SUM(C$176:C182)/SUM(C$164:C170)*100-100</f>
        <v>4.0200737730416165</v>
      </c>
      <c r="F182" s="43"/>
      <c r="G182" s="43"/>
      <c r="H182" s="43"/>
    </row>
    <row r="183" spans="2:8" x14ac:dyDescent="0.2">
      <c r="B183" s="34">
        <v>42217</v>
      </c>
      <c r="C183" s="32">
        <v>107.52237890601147</v>
      </c>
      <c r="D183" s="32">
        <f t="shared" si="2"/>
        <v>5.2098960987685814</v>
      </c>
      <c r="E183" s="51">
        <f>SUM(C$176:C183)/SUM(C$164:C171)*100-100</f>
        <v>4.1668763552454209</v>
      </c>
      <c r="F183" s="43"/>
      <c r="G183" s="43"/>
      <c r="H183" s="43"/>
    </row>
    <row r="184" spans="2:8" x14ac:dyDescent="0.2">
      <c r="B184" s="34">
        <v>42248</v>
      </c>
      <c r="C184" s="32">
        <v>106.65727202914765</v>
      </c>
      <c r="D184" s="32">
        <f t="shared" si="2"/>
        <v>4.8055304461616259</v>
      </c>
      <c r="E184" s="51">
        <f>SUM(C$176:C184)/SUM(C$164:C172)*100-100</f>
        <v>4.2367567117817657</v>
      </c>
      <c r="F184" s="43"/>
      <c r="G184" s="43"/>
      <c r="H184" s="43"/>
    </row>
    <row r="185" spans="2:8" x14ac:dyDescent="0.2">
      <c r="B185" s="34">
        <v>42278</v>
      </c>
      <c r="C185" s="32">
        <v>108.46055887813641</v>
      </c>
      <c r="D185" s="32">
        <f t="shared" si="2"/>
        <v>4.4029437090809012</v>
      </c>
      <c r="E185" s="51">
        <f>SUM(C$176:C185)/SUM(C$164:C173)*100-100</f>
        <v>4.2534542624747189</v>
      </c>
      <c r="F185" s="43"/>
      <c r="G185" s="43"/>
      <c r="H185" s="43"/>
    </row>
    <row r="186" spans="2:8" x14ac:dyDescent="0.2">
      <c r="B186" s="34">
        <v>42309</v>
      </c>
      <c r="C186" s="32">
        <v>111.44305343520222</v>
      </c>
      <c r="D186" s="32">
        <f t="shared" si="2"/>
        <v>4.0625072563754543</v>
      </c>
      <c r="E186" s="51">
        <f>SUM(C$176:C186)/SUM(C$164:C174)*100-100</f>
        <v>4.235533094340667</v>
      </c>
      <c r="F186" s="43"/>
      <c r="G186" s="43"/>
      <c r="H186" s="43"/>
    </row>
    <row r="187" spans="2:8" x14ac:dyDescent="0.2">
      <c r="B187" s="34">
        <v>42339</v>
      </c>
      <c r="C187" s="32">
        <v>115.23490290666241</v>
      </c>
      <c r="D187" s="32">
        <f t="shared" si="2"/>
        <v>2.6351936175781105</v>
      </c>
      <c r="E187" s="51">
        <f>SUM(C$176:C187)/SUM(C$164:C175)*100-100</f>
        <v>4.0921707141800425</v>
      </c>
      <c r="F187" s="43"/>
      <c r="G187" s="43"/>
      <c r="H187" s="43"/>
    </row>
    <row r="188" spans="2:8" ht="15" x14ac:dyDescent="0.2">
      <c r="B188" s="41">
        <v>42370</v>
      </c>
      <c r="C188" s="36">
        <v>109.74136241432589</v>
      </c>
      <c r="D188" s="36">
        <f t="shared" si="2"/>
        <v>1.8343365298244692</v>
      </c>
      <c r="E188" s="36">
        <f>SUM(C$188:C188)/SUM(C$176:C176)*100-100</f>
        <v>1.8343365298244692</v>
      </c>
      <c r="F188" s="43"/>
      <c r="G188" s="43"/>
      <c r="H188" s="43"/>
    </row>
    <row r="189" spans="2:8" x14ac:dyDescent="0.2">
      <c r="B189" s="37">
        <v>42401</v>
      </c>
      <c r="C189" s="38">
        <v>109.4328929389637</v>
      </c>
      <c r="D189" s="38">
        <f t="shared" si="2"/>
        <v>2.1264337286575312</v>
      </c>
      <c r="E189" s="36">
        <f>SUM(C$188:C189)/SUM(C$176:C177)*100-100</f>
        <v>1.9799704190952525</v>
      </c>
      <c r="F189" s="43"/>
      <c r="G189" s="43"/>
      <c r="H189" s="43"/>
    </row>
    <row r="190" spans="2:8" x14ac:dyDescent="0.2">
      <c r="B190" s="37">
        <v>42430</v>
      </c>
      <c r="C190" s="38">
        <v>112.95180053554978</v>
      </c>
      <c r="D190" s="38">
        <f t="shared" si="2"/>
        <v>1.0907899193139343</v>
      </c>
      <c r="E190" s="36">
        <f>SUM(C$188:C190)/SUM(C$176:C178)*100-100</f>
        <v>1.6758215261816645</v>
      </c>
      <c r="F190" s="43"/>
      <c r="G190" s="43"/>
      <c r="H190" s="43"/>
    </row>
    <row r="191" spans="2:8" x14ac:dyDescent="0.2">
      <c r="B191" s="37">
        <v>42461</v>
      </c>
      <c r="C191" s="38">
        <v>112.28160037652688</v>
      </c>
      <c r="D191" s="38">
        <f t="shared" si="2"/>
        <v>4.297246380761365</v>
      </c>
      <c r="E191" s="36">
        <f>SUM(C$188:C191)/SUM(C$176:C179)*100-100</f>
        <v>2.3256159793197071</v>
      </c>
      <c r="F191" s="43"/>
      <c r="G191" s="43"/>
      <c r="H191" s="43"/>
    </row>
    <row r="192" spans="2:8" x14ac:dyDescent="0.2">
      <c r="B192" s="39">
        <v>42491</v>
      </c>
      <c r="C192" s="40">
        <v>111.1148560013672</v>
      </c>
      <c r="D192" s="40">
        <f t="shared" si="2"/>
        <v>4.1663989522986071</v>
      </c>
      <c r="E192" s="36">
        <f>SUM(C$188:C192)/SUM(C$176:C180)*100-100</f>
        <v>2.6885833327182667</v>
      </c>
      <c r="F192" s="43"/>
      <c r="G192" s="43"/>
      <c r="H192" s="43"/>
    </row>
    <row r="193" spans="2:8" x14ac:dyDescent="0.2">
      <c r="B193" s="39">
        <v>42522</v>
      </c>
      <c r="C193" s="40">
        <v>108.3930279946444</v>
      </c>
      <c r="D193" s="40">
        <f t="shared" si="2"/>
        <v>2.6272906724788498</v>
      </c>
      <c r="E193" s="36">
        <f>SUM(C$188:C193)/SUM(C$176:C181)*100-100</f>
        <v>2.6785714918174222</v>
      </c>
      <c r="F193" s="43"/>
      <c r="G193" s="43"/>
      <c r="H193" s="43"/>
    </row>
    <row r="194" spans="2:8" x14ac:dyDescent="0.2">
      <c r="B194" s="39">
        <v>42552</v>
      </c>
      <c r="C194" s="40">
        <v>109.34952864160691</v>
      </c>
      <c r="D194" s="40">
        <f t="shared" si="2"/>
        <v>0.59580774250702007</v>
      </c>
      <c r="E194" s="36">
        <f>SUM(C$188:C194)/SUM(C$176:C182)*100-100</f>
        <v>2.3788217771019617</v>
      </c>
      <c r="F194" s="43"/>
      <c r="G194" s="43"/>
      <c r="H194" s="43"/>
    </row>
    <row r="195" spans="2:8" x14ac:dyDescent="0.2">
      <c r="B195" s="39">
        <v>42583</v>
      </c>
      <c r="C195" s="40">
        <v>110.41441368538486</v>
      </c>
      <c r="D195" s="40">
        <f t="shared" si="2"/>
        <v>2.6897049793712142</v>
      </c>
      <c r="E195" s="36">
        <f>SUM(C$188:C195)/SUM(C$176:C183)*100-100</f>
        <v>2.4175632196949692</v>
      </c>
      <c r="F195" s="43"/>
      <c r="G195" s="43"/>
      <c r="H195" s="43"/>
    </row>
    <row r="196" spans="2:8" x14ac:dyDescent="0.2">
      <c r="B196" s="39">
        <v>42614</v>
      </c>
      <c r="C196" s="40">
        <v>109.80070545124867</v>
      </c>
      <c r="D196" s="40">
        <f t="shared" si="2"/>
        <v>2.94722840955653</v>
      </c>
      <c r="E196" s="36">
        <f>SUM(C$188:C196)/SUM(C$176:C184)*100-100</f>
        <v>2.4758344457161456</v>
      </c>
      <c r="F196" s="43"/>
      <c r="G196" s="43"/>
      <c r="H196" s="43"/>
    </row>
    <row r="197" spans="2:8" x14ac:dyDescent="0.2">
      <c r="B197" s="39">
        <v>42644</v>
      </c>
      <c r="C197" s="40">
        <v>110.43046240181201</v>
      </c>
      <c r="D197" s="40">
        <f t="shared" si="2"/>
        <v>1.8162395105200773</v>
      </c>
      <c r="E197" s="36">
        <f>SUM(C$188:C197)/SUM(C$176:C185)*100-100</f>
        <v>2.4094669649851141</v>
      </c>
      <c r="F197" s="43"/>
      <c r="G197" s="43"/>
      <c r="H197" s="43"/>
    </row>
    <row r="198" spans="2:8" x14ac:dyDescent="0.2">
      <c r="B198" s="39">
        <v>42675</v>
      </c>
      <c r="C198" s="40">
        <v>114.99793755640674</v>
      </c>
      <c r="D198" s="40">
        <f t="shared" si="2"/>
        <v>3.1898660451469709</v>
      </c>
      <c r="E198" s="36">
        <f>SUM(C$188:C198)/SUM(C$176:C186)*100-100</f>
        <v>2.4825890730625133</v>
      </c>
      <c r="F198" s="43"/>
      <c r="G198" s="43"/>
      <c r="H198" s="43"/>
    </row>
    <row r="199" spans="2:8" x14ac:dyDescent="0.2">
      <c r="B199" s="39">
        <v>42705</v>
      </c>
      <c r="C199" s="40">
        <v>120.64250052237156</v>
      </c>
      <c r="D199" s="40">
        <f t="shared" si="2"/>
        <v>4.6926733822036226</v>
      </c>
      <c r="E199" s="36">
        <f>SUM(C$188:C199)/SUM(C$176:C187)*100-100</f>
        <v>2.6778027160536624</v>
      </c>
      <c r="F199" s="43"/>
      <c r="G199" s="43"/>
      <c r="H199" s="43"/>
    </row>
    <row r="200" spans="2:8" ht="15" x14ac:dyDescent="0.2">
      <c r="B200" s="31">
        <v>42736</v>
      </c>
      <c r="C200" s="32">
        <v>115.40816542803979</v>
      </c>
      <c r="D200" s="32">
        <f t="shared" si="2"/>
        <v>5.1637804461721828</v>
      </c>
      <c r="E200" s="51">
        <f>SUM(C$200:C200)/SUM(C$188:C188)*100-100</f>
        <v>5.1637804461721828</v>
      </c>
      <c r="F200" s="43"/>
      <c r="G200" s="43"/>
      <c r="H200" s="43"/>
    </row>
    <row r="201" spans="2:8" x14ac:dyDescent="0.2">
      <c r="B201" s="34">
        <v>42767</v>
      </c>
      <c r="C201" s="32">
        <v>114.31078561865584</v>
      </c>
      <c r="D201" s="32">
        <f t="shared" si="2"/>
        <v>4.4574282454661756</v>
      </c>
      <c r="E201" s="51">
        <f>SUM(C$200:C201)/SUM(C$188:C189)*100-100</f>
        <v>4.8111014117095579</v>
      </c>
      <c r="F201" s="43"/>
      <c r="G201" s="43"/>
      <c r="H201" s="43"/>
    </row>
    <row r="202" spans="2:8" x14ac:dyDescent="0.2">
      <c r="B202" s="34">
        <v>42795</v>
      </c>
      <c r="C202" s="32">
        <v>118.07903881487059</v>
      </c>
      <c r="D202" s="32">
        <f t="shared" si="2"/>
        <v>4.5393152256188074</v>
      </c>
      <c r="E202" s="51">
        <f>SUM(C$200:C202)/SUM(C$188:C190)*100-100</f>
        <v>4.7186704249341176</v>
      </c>
      <c r="F202" s="43"/>
      <c r="G202" s="43"/>
      <c r="H202" s="43"/>
    </row>
    <row r="203" spans="2:8" x14ac:dyDescent="0.2">
      <c r="B203" s="34">
        <v>42826</v>
      </c>
      <c r="C203" s="32">
        <v>114.6853169263872</v>
      </c>
      <c r="D203" s="32">
        <f t="shared" si="2"/>
        <v>2.1407929186969739</v>
      </c>
      <c r="E203" s="51">
        <f>SUM(C$200:C203)/SUM(C$188:C191)*100-100</f>
        <v>4.0673580366477324</v>
      </c>
      <c r="F203" s="43"/>
      <c r="G203" s="43"/>
      <c r="H203" s="43"/>
    </row>
    <row r="204" spans="2:8" x14ac:dyDescent="0.2">
      <c r="B204" s="34">
        <v>42856</v>
      </c>
      <c r="C204" s="32">
        <v>113.71907153545622</v>
      </c>
      <c r="D204" s="32">
        <f t="shared" si="2"/>
        <v>2.3437149880813308</v>
      </c>
      <c r="E204" s="51">
        <f>SUM(C$200:C204)/SUM(C$188:C192)*100-100</f>
        <v>3.7225973025458075</v>
      </c>
      <c r="F204" s="43"/>
      <c r="G204" s="43"/>
      <c r="H204" s="43"/>
    </row>
    <row r="205" spans="2:8" x14ac:dyDescent="0.2">
      <c r="B205" s="34">
        <v>42887</v>
      </c>
      <c r="C205" s="32">
        <v>111.64297889949817</v>
      </c>
      <c r="D205" s="32">
        <f t="shared" si="2"/>
        <v>2.998302533825651</v>
      </c>
      <c r="E205" s="51">
        <f>SUM(C$200:C205)/SUM(C$188:C193)*100-100</f>
        <v>3.604346563737451</v>
      </c>
      <c r="F205" s="43"/>
      <c r="G205" s="43"/>
      <c r="H205" s="43"/>
    </row>
    <row r="206" spans="2:8" x14ac:dyDescent="0.2">
      <c r="B206" s="34">
        <v>42917</v>
      </c>
      <c r="C206" s="32">
        <v>113.83617944199068</v>
      </c>
      <c r="D206" s="32">
        <f t="shared" si="2"/>
        <v>4.103036250927758</v>
      </c>
      <c r="E206" s="51">
        <f>SUM(C$200:C206)/SUM(C$188:C194)*100-100</f>
        <v>3.6748676365567121</v>
      </c>
      <c r="F206" s="43"/>
      <c r="G206" s="43"/>
      <c r="H206" s="43"/>
    </row>
    <row r="207" spans="2:8" x14ac:dyDescent="0.2">
      <c r="B207" s="34">
        <v>42948</v>
      </c>
      <c r="C207" s="32">
        <v>113.89729121608447</v>
      </c>
      <c r="D207" s="32">
        <f t="shared" si="2"/>
        <v>3.1543685416142608</v>
      </c>
      <c r="E207" s="51">
        <f>SUM(C$200:C207)/SUM(C$188:C195)*100-100</f>
        <v>3.609832062545749</v>
      </c>
      <c r="F207" s="43"/>
      <c r="G207" s="43"/>
      <c r="H207" s="43"/>
    </row>
    <row r="208" spans="2:8" x14ac:dyDescent="0.2">
      <c r="B208" s="34">
        <v>42979</v>
      </c>
      <c r="C208" s="32">
        <v>112.06723245749293</v>
      </c>
      <c r="D208" s="32">
        <f t="shared" si="2"/>
        <v>2.0642189837756462</v>
      </c>
      <c r="E208" s="51">
        <f>SUM(C$200:C208)/SUM(C$188:C196)*100-100</f>
        <v>3.4390089213832482</v>
      </c>
      <c r="F208" s="43"/>
      <c r="G208" s="43"/>
      <c r="H208" s="43"/>
    </row>
    <row r="209" spans="2:8" x14ac:dyDescent="0.2">
      <c r="B209" s="34">
        <v>43009</v>
      </c>
      <c r="C209" s="32">
        <v>113.61532339783287</v>
      </c>
      <c r="D209" s="32">
        <f t="shared" si="2"/>
        <v>2.8840420720438971</v>
      </c>
      <c r="E209" s="51">
        <f>SUM(C$200:C209)/SUM(C$188:C197)*100-100</f>
        <v>3.3834924302925202</v>
      </c>
      <c r="F209" s="43"/>
      <c r="G209" s="43"/>
      <c r="H209" s="43"/>
    </row>
    <row r="210" spans="2:8" x14ac:dyDescent="0.2">
      <c r="B210" s="34">
        <v>43040</v>
      </c>
      <c r="C210" s="32">
        <v>116.92015682593404</v>
      </c>
      <c r="D210" s="32">
        <f t="shared" si="2"/>
        <v>1.6715249945977888</v>
      </c>
      <c r="E210" s="51">
        <f>SUM(C$200:C210)/SUM(C$188:C198)*100-100</f>
        <v>3.2219768529907071</v>
      </c>
      <c r="F210" s="43"/>
      <c r="G210" s="43"/>
      <c r="H210" s="43"/>
    </row>
    <row r="211" spans="2:8" x14ac:dyDescent="0.2">
      <c r="B211" s="44">
        <v>43070</v>
      </c>
      <c r="C211" s="32">
        <v>122.62572937737573</v>
      </c>
      <c r="D211" s="32">
        <f t="shared" si="2"/>
        <v>1.6438890493954972</v>
      </c>
      <c r="E211" s="51">
        <f>SUM(C$200:C211)/SUM(C$188:C199)*100-100</f>
        <v>3.0798512854769626</v>
      </c>
      <c r="F211" s="43"/>
      <c r="G211" s="43"/>
      <c r="H211" s="43"/>
    </row>
    <row r="212" spans="2:8" ht="15" x14ac:dyDescent="0.2">
      <c r="B212" s="41">
        <v>43101</v>
      </c>
      <c r="C212" s="36">
        <v>117.72616019767273</v>
      </c>
      <c r="D212" s="36">
        <f t="shared" si="2"/>
        <v>2.0085188608931333</v>
      </c>
      <c r="E212" s="36">
        <f>SUM(C$212:C212)/SUM(C$200:C200)*100-100</f>
        <v>2.0085188608931333</v>
      </c>
      <c r="F212" s="43"/>
      <c r="G212" s="43"/>
      <c r="H212" s="43"/>
    </row>
    <row r="213" spans="2:8" x14ac:dyDescent="0.2">
      <c r="B213" s="37">
        <v>43132</v>
      </c>
      <c r="C213" s="38">
        <v>117.7560408352506</v>
      </c>
      <c r="D213" s="38">
        <f t="shared" ref="D213:D276" si="3">C213/C201*100-100</f>
        <v>3.0139371345834718</v>
      </c>
      <c r="E213" s="36">
        <f>SUM(C$212:C213)/SUM(C$200:C201)*100-100</f>
        <v>2.5088265290991103</v>
      </c>
      <c r="F213" s="43"/>
      <c r="G213" s="43"/>
      <c r="H213" s="43"/>
    </row>
    <row r="214" spans="2:8" x14ac:dyDescent="0.2">
      <c r="B214" s="37">
        <v>43160</v>
      </c>
      <c r="C214" s="38">
        <v>121.7374370410476</v>
      </c>
      <c r="D214" s="38">
        <f t="shared" si="3"/>
        <v>3.0982622003832461</v>
      </c>
      <c r="E214" s="36">
        <f>SUM(C$212:C214)/SUM(C$200:C202)*100-100</f>
        <v>2.7089426871486069</v>
      </c>
      <c r="F214" s="43"/>
      <c r="G214" s="43"/>
      <c r="H214" s="43"/>
    </row>
    <row r="215" spans="2:8" x14ac:dyDescent="0.2">
      <c r="B215" s="37">
        <v>43191</v>
      </c>
      <c r="C215" s="38">
        <v>119.49951366000055</v>
      </c>
      <c r="D215" s="38">
        <f t="shared" si="3"/>
        <v>4.1977446308174109</v>
      </c>
      <c r="E215" s="36">
        <f>SUM(C$212:C215)/SUM(C$200:C203)*100-100</f>
        <v>3.0781316292017351</v>
      </c>
      <c r="F215" s="43"/>
      <c r="G215" s="43"/>
      <c r="H215" s="43"/>
    </row>
    <row r="216" spans="2:8" x14ac:dyDescent="0.2">
      <c r="B216" s="39">
        <v>43221</v>
      </c>
      <c r="C216" s="40">
        <v>118.66693578738732</v>
      </c>
      <c r="D216" s="40">
        <f t="shared" si="3"/>
        <v>4.3509537891262227</v>
      </c>
      <c r="E216" s="36">
        <f>SUM(C$212:C216)/SUM(C$200:C204)*100-100</f>
        <v>3.3293353029483512</v>
      </c>
      <c r="F216" s="43"/>
      <c r="G216" s="43"/>
      <c r="H216" s="43"/>
    </row>
    <row r="217" spans="2:8" x14ac:dyDescent="0.2">
      <c r="B217" s="39">
        <v>43252</v>
      </c>
      <c r="C217" s="40">
        <v>116.38617677275629</v>
      </c>
      <c r="D217" s="40">
        <f t="shared" si="3"/>
        <v>4.2485411263774751</v>
      </c>
      <c r="E217" s="36">
        <f>SUM(C$212:C217)/SUM(C$200:C205)*100-100</f>
        <v>3.4785299951444415</v>
      </c>
      <c r="F217" s="43"/>
      <c r="G217" s="43"/>
      <c r="H217" s="43"/>
    </row>
    <row r="218" spans="2:8" x14ac:dyDescent="0.2">
      <c r="B218" s="39">
        <v>43282</v>
      </c>
      <c r="C218" s="40">
        <v>118.22319401813729</v>
      </c>
      <c r="D218" s="40">
        <f t="shared" si="3"/>
        <v>3.8537963920180403</v>
      </c>
      <c r="E218" s="36">
        <f>SUM(C$212:C218)/SUM(C$200:C206)*100-100</f>
        <v>3.5318166070212413</v>
      </c>
      <c r="F218" s="43"/>
      <c r="G218" s="43"/>
      <c r="H218" s="43"/>
    </row>
    <row r="219" spans="2:8" x14ac:dyDescent="0.2">
      <c r="B219" s="39">
        <v>43313</v>
      </c>
      <c r="C219" s="40">
        <v>118.01083719771945</v>
      </c>
      <c r="D219" s="40">
        <f t="shared" si="3"/>
        <v>3.6116275792993378</v>
      </c>
      <c r="E219" s="36">
        <f>SUM(C$212:C219)/SUM(C$200:C207)*100-100</f>
        <v>3.5417450296485242</v>
      </c>
      <c r="F219" s="43"/>
      <c r="G219" s="43"/>
      <c r="H219" s="43"/>
    </row>
    <row r="220" spans="2:8" x14ac:dyDescent="0.2">
      <c r="B220" s="39">
        <v>43344</v>
      </c>
      <c r="C220" s="40">
        <v>115.44529486718207</v>
      </c>
      <c r="D220" s="40">
        <f t="shared" si="3"/>
        <v>3.0143176873493616</v>
      </c>
      <c r="E220" s="36">
        <f>SUM(C$212:C220)/SUM(C$200:C208)*100-100</f>
        <v>3.4842278310185009</v>
      </c>
      <c r="F220" s="43"/>
      <c r="G220" s="43"/>
      <c r="H220" s="43"/>
    </row>
    <row r="221" spans="2:8" x14ac:dyDescent="0.2">
      <c r="B221" s="39">
        <v>43374</v>
      </c>
      <c r="C221" s="40">
        <v>118.04841668719388</v>
      </c>
      <c r="D221" s="40">
        <f t="shared" si="3"/>
        <v>3.9018445371476815</v>
      </c>
      <c r="E221" s="36">
        <f>SUM(C$212:C221)/SUM(C$200:C209)*100-100</f>
        <v>3.5258025813774623</v>
      </c>
      <c r="F221" s="43"/>
      <c r="G221" s="43"/>
      <c r="H221" s="43"/>
    </row>
    <row r="222" spans="2:8" x14ac:dyDescent="0.2">
      <c r="B222" s="39">
        <v>43405</v>
      </c>
      <c r="C222" s="40">
        <v>121.15994034276054</v>
      </c>
      <c r="D222" s="40">
        <f t="shared" si="3"/>
        <v>3.6262212025070397</v>
      </c>
      <c r="E222" s="36">
        <f>SUM(C$212:C222)/SUM(C$200:C210)*100-100</f>
        <v>3.5351342720375101</v>
      </c>
      <c r="F222" s="43"/>
      <c r="G222" s="43"/>
      <c r="H222" s="43"/>
    </row>
    <row r="223" spans="2:8" x14ac:dyDescent="0.2">
      <c r="B223" s="39">
        <v>43435</v>
      </c>
      <c r="C223" s="40">
        <v>125.18967912098366</v>
      </c>
      <c r="D223" s="40">
        <f t="shared" si="3"/>
        <v>2.0908742044807553</v>
      </c>
      <c r="E223" s="36">
        <f>SUM(C$212:C223)/SUM(C$200:C211)*100-100</f>
        <v>3.4068734726845946</v>
      </c>
      <c r="F223" s="43"/>
      <c r="G223" s="43"/>
      <c r="H223" s="43"/>
    </row>
    <row r="224" spans="2:8" ht="15" x14ac:dyDescent="0.2">
      <c r="B224" s="31">
        <v>43466</v>
      </c>
      <c r="C224" s="32">
        <v>121.91113723324489</v>
      </c>
      <c r="D224" s="32">
        <f t="shared" si="3"/>
        <v>3.5548403418112144</v>
      </c>
      <c r="E224" s="51">
        <f>SUM(C$224:C224)/SUM(C$212:C212)*100-100</f>
        <v>3.5548403418112144</v>
      </c>
      <c r="F224" s="43"/>
      <c r="G224" s="43"/>
      <c r="H224" s="43"/>
    </row>
    <row r="225" spans="2:8" x14ac:dyDescent="0.2">
      <c r="B225" s="34">
        <v>43497</v>
      </c>
      <c r="C225" s="32">
        <v>122.66338045370398</v>
      </c>
      <c r="D225" s="32">
        <f t="shared" si="3"/>
        <v>4.1673782369425112</v>
      </c>
      <c r="E225" s="51">
        <f>SUM(C$224:C225)/SUM(C$212:C213)*100-100</f>
        <v>3.8611481522352165</v>
      </c>
      <c r="F225" s="43"/>
      <c r="G225" s="43"/>
      <c r="H225" s="43"/>
    </row>
    <row r="226" spans="2:8" x14ac:dyDescent="0.2">
      <c r="B226" s="34">
        <v>43525</v>
      </c>
      <c r="C226" s="32">
        <v>125.92659586518005</v>
      </c>
      <c r="D226" s="32">
        <f t="shared" si="3"/>
        <v>3.4411426147569841</v>
      </c>
      <c r="E226" s="51">
        <f>SUM(C$224:C226)/SUM(C$212:C214)*100-100</f>
        <v>3.7180138107098344</v>
      </c>
      <c r="F226" s="43"/>
      <c r="G226" s="43"/>
      <c r="H226" s="43"/>
    </row>
    <row r="227" spans="2:8" x14ac:dyDescent="0.2">
      <c r="B227" s="34">
        <v>43556</v>
      </c>
      <c r="C227" s="32">
        <v>123.95892170250143</v>
      </c>
      <c r="D227" s="32">
        <f t="shared" si="3"/>
        <v>3.7317373986883098</v>
      </c>
      <c r="E227" s="51">
        <f>SUM(C$224:C227)/SUM(C$212:C215)*100-100</f>
        <v>3.7214539118325405</v>
      </c>
      <c r="F227" s="43"/>
      <c r="G227" s="43"/>
      <c r="H227" s="43"/>
    </row>
    <row r="228" spans="2:8" x14ac:dyDescent="0.2">
      <c r="B228" s="34">
        <v>43586</v>
      </c>
      <c r="C228" s="32">
        <v>123.67308707763078</v>
      </c>
      <c r="D228" s="32">
        <f t="shared" si="3"/>
        <v>4.2186572502494357</v>
      </c>
      <c r="E228" s="51">
        <f>SUM(C$224:C228)/SUM(C$212:C216)*100-100</f>
        <v>3.8205519557233885</v>
      </c>
      <c r="F228" s="43"/>
      <c r="G228" s="43"/>
      <c r="H228" s="43"/>
    </row>
    <row r="229" spans="2:8" x14ac:dyDescent="0.2">
      <c r="B229" s="34">
        <v>43617</v>
      </c>
      <c r="C229" s="32">
        <v>120.49368424518498</v>
      </c>
      <c r="D229" s="32">
        <f t="shared" si="3"/>
        <v>3.5292056035559796</v>
      </c>
      <c r="E229" s="51">
        <f>SUM(C$224:C229)/SUM(C$212:C217)*100-100</f>
        <v>3.7729121561042405</v>
      </c>
      <c r="F229" s="43"/>
      <c r="G229" s="43"/>
      <c r="H229" s="43"/>
    </row>
    <row r="230" spans="2:8" x14ac:dyDescent="0.2">
      <c r="B230" s="34">
        <v>43647</v>
      </c>
      <c r="C230" s="32">
        <v>123.03327996071485</v>
      </c>
      <c r="D230" s="32">
        <f t="shared" si="3"/>
        <v>4.0686482737385887</v>
      </c>
      <c r="E230" s="51">
        <f>SUM(C$224:C230)/SUM(C$212:C218)*100-100</f>
        <v>3.8150363244512988</v>
      </c>
      <c r="F230" s="43"/>
      <c r="G230" s="43"/>
      <c r="H230" s="43"/>
    </row>
    <row r="231" spans="2:8" x14ac:dyDescent="0.2">
      <c r="B231" s="34">
        <v>43678</v>
      </c>
      <c r="C231" s="32">
        <v>121.98635701765326</v>
      </c>
      <c r="D231" s="32">
        <f t="shared" si="3"/>
        <v>3.3687752026308431</v>
      </c>
      <c r="E231" s="51">
        <f>SUM(C$224:C231)/SUM(C$212:C219)*100-100</f>
        <v>3.7594843214274363</v>
      </c>
      <c r="F231" s="43"/>
      <c r="G231" s="43"/>
      <c r="H231" s="43"/>
    </row>
    <row r="232" spans="2:8" x14ac:dyDescent="0.2">
      <c r="B232" s="34">
        <v>43709</v>
      </c>
      <c r="C232" s="32">
        <v>120.84685064584183</v>
      </c>
      <c r="D232" s="32">
        <f t="shared" si="3"/>
        <v>4.678887766603367</v>
      </c>
      <c r="E232" s="51">
        <f>SUM(C$224:C232)/SUM(C$212:C220)*100-100</f>
        <v>3.8592921573370944</v>
      </c>
      <c r="F232" s="43"/>
      <c r="G232" s="43"/>
      <c r="H232" s="43"/>
    </row>
    <row r="233" spans="2:8" x14ac:dyDescent="0.2">
      <c r="B233" s="34">
        <v>43739</v>
      </c>
      <c r="C233" s="32">
        <v>122.94408148518855</v>
      </c>
      <c r="D233" s="32">
        <f t="shared" si="3"/>
        <v>4.1471668450812444</v>
      </c>
      <c r="E233" s="51">
        <f>SUM(C$224:C233)/SUM(C$212:C221)*100-100</f>
        <v>3.8880548749751256</v>
      </c>
      <c r="F233" s="43"/>
      <c r="G233" s="43"/>
      <c r="H233" s="43"/>
    </row>
    <row r="234" spans="2:8" x14ac:dyDescent="0.2">
      <c r="B234" s="34">
        <v>43770</v>
      </c>
      <c r="C234" s="32">
        <v>127.0963475631586</v>
      </c>
      <c r="D234" s="32">
        <f t="shared" si="3"/>
        <v>4.8996452157404633</v>
      </c>
      <c r="E234" s="51">
        <f>SUM(C$224:C234)/SUM(C$212:C222)*100-100</f>
        <v>3.9821425342928052</v>
      </c>
      <c r="F234" s="43"/>
      <c r="G234" s="43"/>
      <c r="H234" s="43"/>
    </row>
    <row r="235" spans="2:8" x14ac:dyDescent="0.2">
      <c r="B235" s="44">
        <v>43800</v>
      </c>
      <c r="C235" s="32">
        <v>130.68544381362207</v>
      </c>
      <c r="D235" s="32">
        <f t="shared" si="3"/>
        <v>4.3899502988000307</v>
      </c>
      <c r="E235" s="51">
        <f>SUM(C$224:C235)/SUM(C$212:C223)*100-100</f>
        <v>4.0178979263405239</v>
      </c>
      <c r="F235" s="43"/>
      <c r="G235" s="43"/>
      <c r="H235" s="43"/>
    </row>
    <row r="236" spans="2:8" ht="15" x14ac:dyDescent="0.2">
      <c r="B236" s="41">
        <v>43831</v>
      </c>
      <c r="C236" s="36">
        <v>127.13249759376154</v>
      </c>
      <c r="D236" s="36">
        <f t="shared" si="3"/>
        <v>4.2829231840622981</v>
      </c>
      <c r="E236" s="36">
        <f>SUM(C$236:C236)/SUM(C$224:C224)*100-100</f>
        <v>4.2829231840622981</v>
      </c>
      <c r="F236" s="43"/>
      <c r="G236" s="43"/>
      <c r="H236" s="43"/>
    </row>
    <row r="237" spans="2:8" x14ac:dyDescent="0.2">
      <c r="B237" s="37">
        <v>43862</v>
      </c>
      <c r="C237" s="38">
        <v>125.48034041048281</v>
      </c>
      <c r="D237" s="38">
        <f t="shared" si="3"/>
        <v>2.2964962700029474</v>
      </c>
      <c r="E237" s="36">
        <f>SUM(C$236:C237)/SUM(C$224:C225)*100-100</f>
        <v>3.2866548785693226</v>
      </c>
      <c r="F237" s="43"/>
      <c r="G237" s="43"/>
      <c r="H237" s="43"/>
    </row>
    <row r="238" spans="2:8" x14ac:dyDescent="0.2">
      <c r="B238" s="37">
        <v>43891</v>
      </c>
      <c r="C238" s="38">
        <v>120.91560473811661</v>
      </c>
      <c r="D238" s="38">
        <f t="shared" si="3"/>
        <v>-3.9792953129840214</v>
      </c>
      <c r="E238" s="36">
        <f>SUM(C$236:C238)/SUM(C$224:C226)*100-100</f>
        <v>0.81709044305100065</v>
      </c>
      <c r="F238" s="43"/>
      <c r="G238" s="43"/>
      <c r="H238" s="43"/>
    </row>
    <row r="239" spans="2:8" x14ac:dyDescent="0.2">
      <c r="B239" s="37">
        <v>43922</v>
      </c>
      <c r="C239" s="38">
        <v>112.08703262200065</v>
      </c>
      <c r="D239" s="38">
        <f t="shared" si="3"/>
        <v>-9.577276824812202</v>
      </c>
      <c r="E239" s="36">
        <f>SUM(C$236:C239)/SUM(C$224:C227)*100-100</f>
        <v>-1.7887309913154184</v>
      </c>
      <c r="F239" s="43"/>
      <c r="G239" s="43"/>
      <c r="H239" s="43"/>
    </row>
    <row r="240" spans="2:8" x14ac:dyDescent="0.2">
      <c r="B240" s="39">
        <v>43952</v>
      </c>
      <c r="C240" s="40">
        <v>110.96070111442602</v>
      </c>
      <c r="D240" s="40">
        <f t="shared" si="3"/>
        <v>-10.279023725853207</v>
      </c>
      <c r="E240" s="36">
        <f>SUM(C$236:C240)/SUM(C$224:C228)*100-100</f>
        <v>-3.487427719798859</v>
      </c>
      <c r="F240" s="43"/>
      <c r="G240" s="43"/>
      <c r="H240" s="43"/>
    </row>
    <row r="241" spans="2:8" x14ac:dyDescent="0.2">
      <c r="B241" s="39">
        <v>43983</v>
      </c>
      <c r="C241" s="40">
        <v>111.03482493950936</v>
      </c>
      <c r="D241" s="40">
        <f t="shared" si="3"/>
        <v>-7.8500872182050472</v>
      </c>
      <c r="E241" s="36">
        <f>SUM(C$236:C241)/SUM(C$224:C229)*100-100</f>
        <v>-4.1991171838003254</v>
      </c>
      <c r="F241" s="43"/>
      <c r="G241" s="43"/>
      <c r="H241" s="43"/>
    </row>
    <row r="242" spans="2:8" x14ac:dyDescent="0.2">
      <c r="B242" s="39">
        <v>44013</v>
      </c>
      <c r="C242" s="40">
        <v>118.26935138528687</v>
      </c>
      <c r="D242" s="40">
        <f t="shared" si="3"/>
        <v>-3.8720650030212482</v>
      </c>
      <c r="E242" s="36">
        <f>SUM(C$236:C242)/SUM(C$224:C230)*100-100</f>
        <v>-4.1524186037590738</v>
      </c>
      <c r="F242" s="43"/>
      <c r="G242" s="43"/>
      <c r="H242" s="43"/>
    </row>
    <row r="243" spans="2:8" x14ac:dyDescent="0.2">
      <c r="B243" s="39">
        <v>44044</v>
      </c>
      <c r="C243" s="40">
        <v>120.65029935804999</v>
      </c>
      <c r="D243" s="40">
        <f t="shared" si="3"/>
        <v>-1.095251708688977</v>
      </c>
      <c r="E243" s="36">
        <f>SUM(C$236:C243)/SUM(C$224:C231)*100-100</f>
        <v>-3.7732857814246046</v>
      </c>
      <c r="F243" s="43"/>
      <c r="G243" s="43"/>
      <c r="H243" s="43"/>
    </row>
    <row r="244" spans="2:8" x14ac:dyDescent="0.2">
      <c r="B244" s="39">
        <v>44075</v>
      </c>
      <c r="C244" s="40">
        <v>121.81952544133301</v>
      </c>
      <c r="D244" s="40">
        <f t="shared" si="3"/>
        <v>0.80488220445376157</v>
      </c>
      <c r="E244" s="36">
        <f>SUM(C$236:C244)/SUM(C$224:C232)*100-100</f>
        <v>-3.2723708499121358</v>
      </c>
      <c r="F244" s="43"/>
      <c r="G244" s="43"/>
      <c r="H244" s="43"/>
    </row>
    <row r="245" spans="2:8" x14ac:dyDescent="0.2">
      <c r="B245" s="39">
        <v>44105</v>
      </c>
      <c r="C245" s="40">
        <v>125.67678588667293</v>
      </c>
      <c r="D245" s="40">
        <f t="shared" si="3"/>
        <v>2.222721393720434</v>
      </c>
      <c r="E245" s="36">
        <f>SUM(C$236:C245)/SUM(C$224:C233)*100-100</f>
        <v>-2.7219647094833732</v>
      </c>
      <c r="F245" s="43"/>
      <c r="G245" s="43"/>
      <c r="H245" s="43"/>
    </row>
    <row r="246" spans="2:8" x14ac:dyDescent="0.2">
      <c r="B246" s="39">
        <v>44136</v>
      </c>
      <c r="C246" s="40">
        <v>128.67397397747391</v>
      </c>
      <c r="D246" s="40">
        <f t="shared" si="3"/>
        <v>1.2412838327484792</v>
      </c>
      <c r="E246" s="36">
        <f>SUM(C$236:C246)/SUM(C$224:C234)*100-100</f>
        <v>-2.3500917870476883</v>
      </c>
      <c r="F246" s="43"/>
      <c r="G246" s="43"/>
      <c r="H246" s="43"/>
    </row>
    <row r="247" spans="2:8" x14ac:dyDescent="0.2">
      <c r="B247" s="45">
        <v>44166</v>
      </c>
      <c r="C247" s="46">
        <v>135.99886984753758</v>
      </c>
      <c r="D247" s="40">
        <f t="shared" si="3"/>
        <v>4.0658132067816837</v>
      </c>
      <c r="E247" s="36">
        <f>SUM(C$236:C247)/SUM(C$224:C235)*100-100</f>
        <v>-1.7855519466129834</v>
      </c>
      <c r="F247" s="43"/>
      <c r="G247" s="43"/>
      <c r="H247" s="43"/>
    </row>
    <row r="248" spans="2:8" ht="15" x14ac:dyDescent="0.2">
      <c r="B248" s="31">
        <v>44197</v>
      </c>
      <c r="C248" s="32">
        <v>128.80432661126218</v>
      </c>
      <c r="D248" s="32">
        <f t="shared" si="3"/>
        <v>1.3150288471817788</v>
      </c>
      <c r="E248" s="51">
        <f>SUM(C$248:C248)/SUM(C$236:C236)*100-100</f>
        <v>1.3150288471817788</v>
      </c>
      <c r="F248" s="43"/>
      <c r="G248" s="43"/>
      <c r="H248" s="43"/>
    </row>
    <row r="249" spans="2:8" x14ac:dyDescent="0.2">
      <c r="B249" s="34">
        <v>44228</v>
      </c>
      <c r="C249" s="32">
        <v>128.52150333179517</v>
      </c>
      <c r="D249" s="32">
        <f t="shared" si="3"/>
        <v>2.4236170473907066</v>
      </c>
      <c r="E249" s="51">
        <f>SUM(C$248:C249)/SUM(C$236:C237)*100-100</f>
        <v>1.8656977119800189</v>
      </c>
      <c r="F249" s="43"/>
      <c r="G249" s="43"/>
      <c r="H249" s="43"/>
    </row>
    <row r="250" spans="2:8" x14ac:dyDescent="0.2">
      <c r="B250" s="34">
        <v>44256</v>
      </c>
      <c r="C250" s="32">
        <v>132.93834606518203</v>
      </c>
      <c r="D250" s="32">
        <f t="shared" si="3"/>
        <v>9.9430849749332992</v>
      </c>
      <c r="E250" s="51">
        <f>SUM(C$248:C250)/SUM(C$236:C238)*100-100</f>
        <v>4.4804441511892605</v>
      </c>
      <c r="F250" s="43"/>
      <c r="G250" s="43"/>
      <c r="H250" s="43"/>
    </row>
    <row r="251" spans="2:8" x14ac:dyDescent="0.2">
      <c r="B251" s="34">
        <v>44287</v>
      </c>
      <c r="C251" s="32">
        <v>129.55182078555353</v>
      </c>
      <c r="D251" s="32">
        <f t="shared" si="3"/>
        <v>15.58145287193986</v>
      </c>
      <c r="E251" s="51">
        <f>SUM(C$248:C251)/SUM(C$236:C239)*100-100</f>
        <v>7.0427165451781377</v>
      </c>
      <c r="F251" s="43"/>
      <c r="G251" s="43"/>
      <c r="H251" s="43"/>
    </row>
    <row r="252" spans="2:8" x14ac:dyDescent="0.2">
      <c r="B252" s="34">
        <v>44317</v>
      </c>
      <c r="C252" s="32">
        <v>129.50800042841783</v>
      </c>
      <c r="D252" s="32">
        <f t="shared" si="3"/>
        <v>16.715196576547655</v>
      </c>
      <c r="E252" s="51">
        <f>SUM(C$248:C252)/SUM(C$236:C240)*100-100</f>
        <v>8.8417578212325338</v>
      </c>
      <c r="F252" s="43"/>
      <c r="G252" s="43"/>
      <c r="H252" s="43"/>
    </row>
    <row r="253" spans="2:8" x14ac:dyDescent="0.2">
      <c r="B253" s="34">
        <v>44348</v>
      </c>
      <c r="C253" s="32">
        <v>127.15610137093736</v>
      </c>
      <c r="D253" s="32">
        <f t="shared" si="3"/>
        <v>14.519117259121828</v>
      </c>
      <c r="E253" s="51">
        <f>SUM(C$248:C253)/SUM(C$236:C241)*100-100</f>
        <v>9.7326210356839766</v>
      </c>
      <c r="F253" s="43"/>
      <c r="G253" s="43"/>
      <c r="H253" s="43"/>
    </row>
    <row r="254" spans="2:8" x14ac:dyDescent="0.2">
      <c r="B254" s="34">
        <v>44378</v>
      </c>
      <c r="C254" s="32">
        <v>131.28198638037352</v>
      </c>
      <c r="D254" s="32">
        <f t="shared" si="3"/>
        <v>11.002541945711101</v>
      </c>
      <c r="E254" s="51">
        <f>SUM(C$248:C254)/SUM(C$236:C242)*100-100</f>
        <v>9.9144787609944984</v>
      </c>
      <c r="F254" s="43"/>
      <c r="G254" s="43"/>
      <c r="H254" s="43"/>
    </row>
    <row r="255" spans="2:8" x14ac:dyDescent="0.2">
      <c r="B255" s="34">
        <v>44409</v>
      </c>
      <c r="C255" s="32">
        <v>130.08320250806369</v>
      </c>
      <c r="D255" s="32">
        <f t="shared" si="3"/>
        <v>7.8183835433511604</v>
      </c>
      <c r="E255" s="51">
        <f>SUM(C$248:C255)/SUM(C$236:C243)*100-100</f>
        <v>9.6472982793966793</v>
      </c>
      <c r="F255" s="43"/>
      <c r="G255" s="43"/>
      <c r="H255" s="43"/>
    </row>
    <row r="256" spans="2:8" x14ac:dyDescent="0.2">
      <c r="B256" s="34">
        <v>44440</v>
      </c>
      <c r="C256" s="32">
        <v>129.01645086289975</v>
      </c>
      <c r="D256" s="32">
        <f t="shared" si="3"/>
        <v>5.9078586913661013</v>
      </c>
      <c r="E256" s="51">
        <f>SUM(C$248:C256)/SUM(C$236:C244)*100-100</f>
        <v>9.2209055426514226</v>
      </c>
      <c r="F256" s="43"/>
      <c r="G256" s="43"/>
      <c r="H256" s="43"/>
    </row>
    <row r="257" spans="2:8" x14ac:dyDescent="0.2">
      <c r="B257" s="34">
        <v>44470</v>
      </c>
      <c r="C257" s="32">
        <v>131.23672423310475</v>
      </c>
      <c r="D257" s="32">
        <f t="shared" si="3"/>
        <v>4.4239978825090276</v>
      </c>
      <c r="E257" s="51">
        <f>SUM(C$248:C257)/SUM(C$236:C245)*100-100</f>
        <v>8.7160091246007312</v>
      </c>
      <c r="F257" s="43"/>
      <c r="G257" s="43"/>
      <c r="H257" s="43"/>
    </row>
    <row r="258" spans="2:8" ht="14.25" customHeight="1" x14ac:dyDescent="0.2">
      <c r="B258" s="34">
        <v>44501</v>
      </c>
      <c r="C258" s="32">
        <v>136.37511017415173</v>
      </c>
      <c r="D258" s="32">
        <f t="shared" si="3"/>
        <v>5.9849991094749413</v>
      </c>
      <c r="E258" s="51">
        <f>SUM(C$248:C258)/SUM(C$236:C246)*100-100</f>
        <v>8.4503331114790967</v>
      </c>
      <c r="F258" s="43"/>
      <c r="G258" s="43"/>
      <c r="H258" s="43"/>
    </row>
    <row r="259" spans="2:8" ht="14.25" customHeight="1" x14ac:dyDescent="0.2">
      <c r="B259" s="44">
        <v>44531</v>
      </c>
      <c r="C259" s="32">
        <v>141.40749518028824</v>
      </c>
      <c r="D259" s="32">
        <f t="shared" si="3"/>
        <v>3.9769634400741865</v>
      </c>
      <c r="E259" s="51">
        <f>SUM(C$248:C259)/SUM(C$236:C247)*100-100</f>
        <v>8.0332677107224555</v>
      </c>
      <c r="F259" s="43"/>
      <c r="G259" s="43"/>
      <c r="H259" s="43"/>
    </row>
    <row r="260" spans="2:8" ht="15" customHeight="1" x14ac:dyDescent="0.2">
      <c r="B260" s="41">
        <v>44562</v>
      </c>
      <c r="C260" s="36">
        <v>134.8279873687712</v>
      </c>
      <c r="D260" s="36">
        <f t="shared" si="3"/>
        <v>4.6765981516201123</v>
      </c>
      <c r="E260" s="36">
        <f>SUM(C$260:C260)/SUM(C$248:C248)*100-100</f>
        <v>4.6765981516201123</v>
      </c>
      <c r="F260" s="43"/>
      <c r="G260" s="43"/>
      <c r="H260" s="43"/>
    </row>
    <row r="261" spans="2:8" ht="14.25" customHeight="1" x14ac:dyDescent="0.2">
      <c r="B261" s="37">
        <v>44593</v>
      </c>
      <c r="C261" s="38">
        <v>134.54809355302751</v>
      </c>
      <c r="D261" s="38">
        <f t="shared" si="3"/>
        <v>4.6891687888787743</v>
      </c>
      <c r="E261" s="36">
        <f>SUM(C$260:C261)/SUM(C$248:C249)*100-100</f>
        <v>4.6828765621422122</v>
      </c>
      <c r="F261" s="43"/>
      <c r="G261" s="43"/>
      <c r="H261" s="43"/>
    </row>
    <row r="262" spans="2:8" ht="14.25" customHeight="1" x14ac:dyDescent="0.2">
      <c r="B262" s="37">
        <v>44621</v>
      </c>
      <c r="C262" s="38">
        <v>139.36143948708909</v>
      </c>
      <c r="D262" s="38">
        <f t="shared" si="3"/>
        <v>4.831633318769974</v>
      </c>
      <c r="E262" s="36">
        <f>SUM(C$260:C262)/SUM(C$248:C250)*100-100</f>
        <v>4.7335485899834282</v>
      </c>
      <c r="F262" s="43"/>
      <c r="G262" s="43"/>
      <c r="H262" s="43"/>
    </row>
    <row r="263" spans="2:8" ht="14.25" customHeight="1" x14ac:dyDescent="0.2">
      <c r="B263" s="37">
        <v>44652</v>
      </c>
      <c r="C263" s="38">
        <v>135.94101208214585</v>
      </c>
      <c r="D263" s="38">
        <f t="shared" si="3"/>
        <v>4.9317649554059955</v>
      </c>
      <c r="E263" s="36">
        <f>SUM(C$260:C263)/SUM(C$248:C251)*100-100</f>
        <v>4.7829493225664379</v>
      </c>
      <c r="F263" s="43"/>
      <c r="G263" s="43"/>
      <c r="H263" s="43"/>
    </row>
    <row r="264" spans="2:8" ht="14.25" customHeight="1" x14ac:dyDescent="0.2">
      <c r="B264" s="39">
        <v>44682</v>
      </c>
      <c r="C264" s="40">
        <v>136.06175833761048</v>
      </c>
      <c r="D264" s="40">
        <f t="shared" si="3"/>
        <v>5.0605042835288714</v>
      </c>
      <c r="E264" s="36">
        <f>SUM(C$260:C264)/SUM(C$248:C252)*100-100</f>
        <v>4.8383078002401447</v>
      </c>
      <c r="F264" s="43"/>
      <c r="G264" s="43"/>
      <c r="H264" s="43"/>
    </row>
    <row r="265" spans="2:8" ht="14.25" customHeight="1" x14ac:dyDescent="0.2">
      <c r="B265" s="39">
        <v>44713</v>
      </c>
      <c r="C265" s="40">
        <v>132.57318300909554</v>
      </c>
      <c r="D265" s="40">
        <f t="shared" si="3"/>
        <v>4.2601822325108571</v>
      </c>
      <c r="E265" s="36">
        <f>SUM(C$260:C265)/SUM(C$248:C253)*100-100</f>
        <v>4.7436341654251635</v>
      </c>
      <c r="F265" s="43"/>
      <c r="G265" s="43"/>
      <c r="H265" s="43"/>
    </row>
    <row r="266" spans="2:8" ht="14.25" customHeight="1" x14ac:dyDescent="0.2">
      <c r="B266" s="39">
        <v>44743</v>
      </c>
      <c r="C266" s="40">
        <v>135.61679511775111</v>
      </c>
      <c r="D266" s="40">
        <f t="shared" si="3"/>
        <v>3.3019067252821657</v>
      </c>
      <c r="E266" s="36">
        <f>SUM(C$260:C266)/SUM(C$248:C254)*100-100</f>
        <v>4.5351292660752449</v>
      </c>
      <c r="F266" s="43"/>
      <c r="G266" s="43"/>
      <c r="H266" s="43"/>
    </row>
    <row r="267" spans="2:8" ht="14.25" customHeight="1" x14ac:dyDescent="0.2">
      <c r="B267" s="39">
        <v>44774</v>
      </c>
      <c r="C267" s="40">
        <v>136.1742227652804</v>
      </c>
      <c r="D267" s="40">
        <f t="shared" si="3"/>
        <v>4.6824033693659572</v>
      </c>
      <c r="E267" s="36">
        <f>SUM(C$260:C267)/SUM(C$248:C255)*100-100</f>
        <v>4.5535885559459359</v>
      </c>
      <c r="F267" s="43"/>
      <c r="G267" s="43"/>
      <c r="H267" s="43"/>
    </row>
    <row r="268" spans="2:8" ht="14.25" customHeight="1" x14ac:dyDescent="0.2">
      <c r="B268" s="39">
        <v>44805</v>
      </c>
      <c r="C268" s="40">
        <v>133.96706745498597</v>
      </c>
      <c r="D268" s="40">
        <f t="shared" si="3"/>
        <v>3.8371979379180345</v>
      </c>
      <c r="E268" s="36">
        <f>SUM(C$260:C268)/SUM(C$248:C256)*100-100</f>
        <v>4.4743793643748972</v>
      </c>
      <c r="F268" s="43"/>
      <c r="G268" s="43"/>
      <c r="H268" s="43"/>
    </row>
    <row r="269" spans="2:8" ht="14.25" customHeight="1" x14ac:dyDescent="0.2">
      <c r="B269" s="39">
        <v>44835</v>
      </c>
      <c r="C269" s="40">
        <v>135.97024158269474</v>
      </c>
      <c r="D269" s="40">
        <f t="shared" si="3"/>
        <v>3.606854237829225</v>
      </c>
      <c r="E269" s="36">
        <f>SUM(C$260:C269)/SUM(C$248:C257)*100-100</f>
        <v>4.386673262657709</v>
      </c>
      <c r="F269" s="43"/>
      <c r="G269" s="43"/>
      <c r="H269" s="43"/>
    </row>
    <row r="270" spans="2:8" ht="14.25" customHeight="1" x14ac:dyDescent="0.2">
      <c r="B270" s="39">
        <v>44866</v>
      </c>
      <c r="C270" s="40">
        <v>140.946219725227</v>
      </c>
      <c r="D270" s="40">
        <f t="shared" si="3"/>
        <v>3.351864973922261</v>
      </c>
      <c r="E270" s="36">
        <f>SUM(C$260:C270)/SUM(C$248:C258)*100-100</f>
        <v>4.2882942495715781</v>
      </c>
      <c r="F270" s="43"/>
      <c r="G270" s="43"/>
      <c r="H270" s="43"/>
    </row>
    <row r="271" spans="2:8" ht="14.25" customHeight="1" x14ac:dyDescent="0.2">
      <c r="B271" s="45">
        <v>44896</v>
      </c>
      <c r="C271" s="46">
        <v>146.08250903488798</v>
      </c>
      <c r="D271" s="40">
        <f t="shared" si="3"/>
        <v>3.3060580336560719</v>
      </c>
      <c r="E271" s="36">
        <f>SUM(C$260:C271)/SUM(C$248:C259)*100-100</f>
        <v>4.2001558958630625</v>
      </c>
      <c r="F271" s="43"/>
      <c r="G271" s="43"/>
      <c r="H271" s="43"/>
    </row>
    <row r="272" spans="2:8" ht="14.25" customHeight="1" x14ac:dyDescent="0.2">
      <c r="B272" s="31">
        <v>44927</v>
      </c>
      <c r="C272" s="32">
        <v>139.29035075578867</v>
      </c>
      <c r="D272" s="32">
        <f t="shared" si="3"/>
        <v>3.3096714369935256</v>
      </c>
      <c r="E272" s="51">
        <f>SUM(C$272:C272)/SUM(C$260:C260)*100-100</f>
        <v>3.3096714369935256</v>
      </c>
      <c r="F272" s="43"/>
      <c r="G272" s="43"/>
      <c r="H272" s="43"/>
    </row>
    <row r="273" spans="2:8" ht="14.25" customHeight="1" x14ac:dyDescent="0.2">
      <c r="B273" s="34">
        <v>44958</v>
      </c>
      <c r="C273" s="32">
        <v>140.92725570956955</v>
      </c>
      <c r="D273" s="32">
        <f t="shared" si="3"/>
        <v>4.7411761758095139</v>
      </c>
      <c r="E273" s="51">
        <f>SUM(C$272:C273)/SUM(C$260:C261)*100-100</f>
        <v>4.0246801076250449</v>
      </c>
      <c r="F273" s="43"/>
      <c r="G273" s="43"/>
      <c r="H273" s="43"/>
    </row>
    <row r="274" spans="2:8" ht="14.25" customHeight="1" x14ac:dyDescent="0.2">
      <c r="B274" s="34">
        <v>44986</v>
      </c>
      <c r="C274" s="32">
        <v>144.89195921379201</v>
      </c>
      <c r="D274" s="32">
        <f t="shared" si="3"/>
        <v>3.9684720156864444</v>
      </c>
      <c r="E274" s="51">
        <f>SUM(C$272:C274)/SUM(C$260:C262)*100-100</f>
        <v>4.0055156311278495</v>
      </c>
      <c r="F274" s="43"/>
      <c r="G274" s="43"/>
      <c r="H274" s="43"/>
    </row>
    <row r="275" spans="2:8" ht="14.25" customHeight="1" x14ac:dyDescent="0.2">
      <c r="B275" s="34">
        <v>45017</v>
      </c>
      <c r="C275" s="32">
        <v>140.69920176112151</v>
      </c>
      <c r="D275" s="32">
        <f t="shared" si="3"/>
        <v>3.500187034138321</v>
      </c>
      <c r="E275" s="51">
        <f>SUM(C$272:C275)/SUM(C$260:C263)*100-100</f>
        <v>3.8793955863472718</v>
      </c>
      <c r="F275" s="43"/>
      <c r="G275" s="43"/>
      <c r="H275" s="43"/>
    </row>
    <row r="276" spans="2:8" ht="14.25" customHeight="1" x14ac:dyDescent="0.2">
      <c r="B276" s="34">
        <v>45047</v>
      </c>
      <c r="C276" s="32">
        <v>141.2300993352147</v>
      </c>
      <c r="D276" s="32">
        <f t="shared" si="3"/>
        <v>3.7985258023639545</v>
      </c>
      <c r="E276" s="51">
        <f>SUM(C$272:C276)/SUM(C$260:C264)*100-100</f>
        <v>3.8632318816960378</v>
      </c>
      <c r="F276" s="43"/>
      <c r="G276" s="43"/>
      <c r="H276" s="43"/>
    </row>
    <row r="277" spans="2:8" ht="14.25" customHeight="1" x14ac:dyDescent="0.2">
      <c r="B277" s="34">
        <v>45078</v>
      </c>
      <c r="C277" s="32">
        <v>139.30379799445799</v>
      </c>
      <c r="D277" s="32">
        <f t="shared" ref="D277:D291" si="4">C277/C265*100-100</f>
        <v>5.0769053232286581</v>
      </c>
      <c r="E277" s="51">
        <f>SUM(C$272:C277)/SUM(C$260:C265)*100-100</f>
        <v>4.0610652589279965</v>
      </c>
      <c r="F277" s="43"/>
      <c r="G277" s="43"/>
      <c r="H277" s="43"/>
    </row>
    <row r="278" spans="2:8" ht="14.25" customHeight="1" x14ac:dyDescent="0.2">
      <c r="B278" s="34">
        <v>45108</v>
      </c>
      <c r="C278" s="32">
        <v>142.39288798444855</v>
      </c>
      <c r="D278" s="32">
        <f t="shared" si="4"/>
        <v>4.9964997777848907</v>
      </c>
      <c r="E278" s="51">
        <f>SUM(C$272:C278)/SUM(C$260:C266)*100-100</f>
        <v>4.1947533028656778</v>
      </c>
      <c r="F278" s="43"/>
      <c r="G278" s="43"/>
      <c r="H278" s="43"/>
    </row>
    <row r="279" spans="2:8" ht="14.25" customHeight="1" x14ac:dyDescent="0.2">
      <c r="B279" s="34">
        <v>45139</v>
      </c>
      <c r="C279" s="32">
        <v>141.08692184950223</v>
      </c>
      <c r="D279" s="32">
        <f t="shared" si="4"/>
        <v>3.6076571501272241</v>
      </c>
      <c r="E279" s="51">
        <f>SUM(C$272:C279)/SUM(C$260:C267)*100-100</f>
        <v>4.1210761935203379</v>
      </c>
      <c r="F279" s="43"/>
      <c r="G279" s="43"/>
      <c r="H279" s="43"/>
    </row>
    <row r="280" spans="2:8" ht="14.25" customHeight="1" x14ac:dyDescent="0.2">
      <c r="B280" s="34">
        <v>45170</v>
      </c>
      <c r="C280" s="32">
        <v>138.60103309364021</v>
      </c>
      <c r="D280" s="32">
        <f t="shared" si="4"/>
        <v>3.4590334226815003</v>
      </c>
      <c r="E280" s="51">
        <f>SUM(C$272:C280)/SUM(C$260:C268)*100-100</f>
        <v>4.0483225246553047</v>
      </c>
      <c r="F280" s="43"/>
      <c r="G280" s="43"/>
      <c r="H280" s="43"/>
    </row>
    <row r="281" spans="2:8" ht="14.25" customHeight="1" x14ac:dyDescent="0.2">
      <c r="B281" s="34">
        <v>45200</v>
      </c>
      <c r="C281" s="32">
        <v>137.74366706073934</v>
      </c>
      <c r="D281" s="32">
        <f t="shared" si="4"/>
        <v>1.3042747129091765</v>
      </c>
      <c r="E281" s="51">
        <f>SUM(C$272:C281)/SUM(C$260:C269)*100-100</f>
        <v>3.772973938605233</v>
      </c>
      <c r="F281" s="43"/>
      <c r="G281" s="43"/>
      <c r="H281" s="43"/>
    </row>
    <row r="282" spans="2:8" ht="14.25" customHeight="1" x14ac:dyDescent="0.2">
      <c r="B282" s="34">
        <v>45231</v>
      </c>
      <c r="C282" s="32">
        <v>144.36941992060846</v>
      </c>
      <c r="D282" s="32">
        <f t="shared" si="4"/>
        <v>2.428727923356135</v>
      </c>
      <c r="E282" s="51">
        <f>SUM(C$272:C282)/SUM(C$260:C270)*100-100</f>
        <v>3.6463242651881842</v>
      </c>
      <c r="F282" s="43"/>
      <c r="G282" s="43"/>
      <c r="H282" s="43"/>
    </row>
    <row r="283" spans="2:8" ht="13.5" customHeight="1" x14ac:dyDescent="0.2">
      <c r="B283" s="44">
        <v>45261</v>
      </c>
      <c r="C283" s="32">
        <v>149.44634939970777</v>
      </c>
      <c r="D283" s="32">
        <f t="shared" si="4"/>
        <v>2.302698924767526</v>
      </c>
      <c r="E283" s="51">
        <f>SUM(C$272:C283)/SUM(C$260:C271)*100-100</f>
        <v>3.5267921516747265</v>
      </c>
      <c r="F283" s="43"/>
      <c r="G283" s="43"/>
      <c r="H283" s="43"/>
    </row>
    <row r="284" spans="2:8" ht="13.5" customHeight="1" x14ac:dyDescent="0.2">
      <c r="B284" s="41">
        <v>45292</v>
      </c>
      <c r="C284" s="36">
        <v>145.23798052411072</v>
      </c>
      <c r="D284" s="36">
        <f t="shared" si="4"/>
        <v>4.269951031101769</v>
      </c>
      <c r="E284" s="36">
        <f>SUM(C$284:C284)/SUM(C$272:C272)*100-100</f>
        <v>4.269951031101769</v>
      </c>
      <c r="F284" s="43"/>
      <c r="G284" s="43"/>
      <c r="H284" s="43"/>
    </row>
    <row r="285" spans="2:8" ht="13.5" customHeight="1" x14ac:dyDescent="0.2">
      <c r="B285" s="37">
        <v>45323</v>
      </c>
      <c r="C285" s="38">
        <v>145.21529140507471</v>
      </c>
      <c r="D285" s="38">
        <f t="shared" si="4"/>
        <v>3.0427298636554525</v>
      </c>
      <c r="E285" s="36">
        <f>SUM(C$284:C285)/SUM(C$272:C273)*100-100</f>
        <v>3.6527560109227437</v>
      </c>
      <c r="F285" s="43"/>
      <c r="G285" s="43"/>
      <c r="H285" s="43"/>
    </row>
    <row r="286" spans="2:8" ht="13.5" customHeight="1" x14ac:dyDescent="0.2">
      <c r="B286" s="37">
        <v>45352</v>
      </c>
      <c r="C286" s="38">
        <v>148.19436459788804</v>
      </c>
      <c r="D286" s="38">
        <f t="shared" si="4"/>
        <v>2.2792192210081623</v>
      </c>
      <c r="E286" s="36">
        <f>SUM(C$284:C286)/SUM(C$272:C274)*100-100</f>
        <v>3.1846074379189702</v>
      </c>
      <c r="F286" s="43"/>
      <c r="G286" s="43"/>
      <c r="H286" s="43"/>
    </row>
    <row r="287" spans="2:8" ht="13.5" customHeight="1" x14ac:dyDescent="0.2">
      <c r="B287" s="37">
        <v>45383</v>
      </c>
      <c r="C287" s="38">
        <v>146.54127252175257</v>
      </c>
      <c r="D287" s="38">
        <f t="shared" si="4"/>
        <v>4.1521705080812694</v>
      </c>
      <c r="E287" s="36">
        <f>SUM(C$284:C287)/SUM(C$272:C275)*100-100</f>
        <v>3.4252105523621168</v>
      </c>
      <c r="F287" s="43"/>
      <c r="G287" s="43"/>
      <c r="H287" s="43"/>
    </row>
    <row r="288" spans="2:8" ht="13.5" customHeight="1" x14ac:dyDescent="0.2">
      <c r="B288" s="39">
        <v>45413</v>
      </c>
      <c r="C288" s="40">
        <v>147.35007805555119</v>
      </c>
      <c r="D288" s="40">
        <f t="shared" si="4"/>
        <v>4.3333388202259329</v>
      </c>
      <c r="E288" s="36">
        <f>SUM(C$284:C288)/SUM(C$272:C276)*100-100</f>
        <v>3.6066079995271423</v>
      </c>
      <c r="F288" s="43"/>
      <c r="G288" s="43"/>
      <c r="H288" s="43"/>
    </row>
    <row r="289" spans="2:8" ht="13.5" customHeight="1" x14ac:dyDescent="0.2">
      <c r="B289" s="39">
        <v>45444</v>
      </c>
      <c r="C289" s="40">
        <v>143.12139046671626</v>
      </c>
      <c r="D289" s="40">
        <f t="shared" si="4"/>
        <v>2.7404798198037241</v>
      </c>
      <c r="E289" s="36">
        <f>SUM(C$284:C289)/SUM(C$272:C277)*100-100</f>
        <v>3.4640476040656836</v>
      </c>
      <c r="F289" s="43"/>
      <c r="G289" s="43"/>
      <c r="H289" s="43"/>
    </row>
    <row r="290" spans="2:8" ht="13.5" customHeight="1" x14ac:dyDescent="0.2">
      <c r="B290" s="39">
        <v>45474</v>
      </c>
      <c r="C290" s="40">
        <v>146.61626794658227</v>
      </c>
      <c r="D290" s="40">
        <f t="shared" si="4"/>
        <v>2.9660048489184305</v>
      </c>
      <c r="E290" s="36">
        <f>SUM(C$284:C290)/SUM(C$272:C278)*100-100</f>
        <v>3.3923219074953721</v>
      </c>
      <c r="F290" s="43"/>
      <c r="G290" s="43"/>
      <c r="H290" s="43"/>
    </row>
    <row r="291" spans="2:8" ht="13.5" customHeight="1" x14ac:dyDescent="0.2">
      <c r="B291" s="39">
        <v>45505</v>
      </c>
      <c r="C291" s="40">
        <v>146.88104406622929</v>
      </c>
      <c r="D291" s="40">
        <f t="shared" si="4"/>
        <v>4.1067748454443347</v>
      </c>
      <c r="E291" s="36">
        <f>SUM(C$284:C291)/SUM(C$272:C279)*100-100</f>
        <v>3.4815394333344472</v>
      </c>
      <c r="F291" s="43"/>
      <c r="G291" s="43"/>
      <c r="H291" s="43"/>
    </row>
    <row r="292" spans="2:8" ht="13.5" hidden="1" customHeight="1" x14ac:dyDescent="0.2">
      <c r="B292" s="39">
        <v>45536</v>
      </c>
      <c r="C292" s="40"/>
      <c r="D292" s="40">
        <f t="shared" ref="D272:D295" si="5">C292/C280*100-100</f>
        <v>-100</v>
      </c>
      <c r="E292" s="36">
        <f>SUM(C$284:C292)/SUM(C$272:C280)*100-100</f>
        <v>-7.8259207205816921</v>
      </c>
      <c r="F292" s="43"/>
      <c r="G292" s="43"/>
      <c r="H292" s="43"/>
    </row>
    <row r="293" spans="2:8" ht="13.5" hidden="1" customHeight="1" x14ac:dyDescent="0.2">
      <c r="B293" s="39">
        <v>45566</v>
      </c>
      <c r="C293" s="40"/>
      <c r="D293" s="40">
        <f t="shared" si="5"/>
        <v>-100</v>
      </c>
      <c r="E293" s="36">
        <f>SUM(C$284:C293)/SUM(C$272:C281)*100-100</f>
        <v>-16.855000559596533</v>
      </c>
      <c r="F293" s="43"/>
      <c r="G293" s="43"/>
      <c r="H293" s="43"/>
    </row>
    <row r="294" spans="2:8" ht="13.5" hidden="1" customHeight="1" x14ac:dyDescent="0.2">
      <c r="B294" s="39">
        <v>45597</v>
      </c>
      <c r="C294" s="40"/>
      <c r="D294" s="40">
        <f t="shared" si="5"/>
        <v>-100</v>
      </c>
      <c r="E294" s="36">
        <f>SUM(C$284:C294)/SUM(C$272:C282)*100-100</f>
        <v>-24.596575559957174</v>
      </c>
      <c r="F294" s="43"/>
      <c r="G294" s="43"/>
      <c r="H294" s="43"/>
    </row>
    <row r="295" spans="2:8" ht="13.5" hidden="1" customHeight="1" x14ac:dyDescent="0.2">
      <c r="B295" s="45">
        <v>45627</v>
      </c>
      <c r="C295" s="46"/>
      <c r="D295" s="40">
        <f t="shared" si="5"/>
        <v>-100</v>
      </c>
      <c r="E295" s="36">
        <f>SUM(C$284:C295)/SUM(C$272:C283)*100-100</f>
        <v>-31.225328250713659</v>
      </c>
      <c r="F295" s="43"/>
      <c r="G295" s="43"/>
      <c r="H295" s="43"/>
    </row>
    <row r="296" spans="2:8" x14ac:dyDescent="0.2">
      <c r="B296" s="73" t="s">
        <v>30</v>
      </c>
      <c r="C296" s="73"/>
      <c r="D296" s="73"/>
      <c r="E296" s="73"/>
      <c r="F296" s="43"/>
    </row>
    <row r="297" spans="2:8" x14ac:dyDescent="0.2">
      <c r="B297" s="65" t="s">
        <v>40</v>
      </c>
      <c r="C297" s="65"/>
      <c r="D297" s="65"/>
      <c r="E297" s="65"/>
      <c r="F297" s="43"/>
    </row>
    <row r="298" spans="2:8" x14ac:dyDescent="0.2">
      <c r="B298" s="65"/>
      <c r="C298" s="65"/>
      <c r="D298" s="65"/>
      <c r="E298" s="65"/>
      <c r="F298" s="43"/>
    </row>
    <row r="299" spans="2:8" s="48" customFormat="1" ht="15" customHeight="1" x14ac:dyDescent="0.2">
      <c r="B299" s="64" t="s">
        <v>37</v>
      </c>
      <c r="C299" s="64"/>
      <c r="D299" s="64"/>
      <c r="E299" s="64"/>
      <c r="F299" s="43"/>
    </row>
  </sheetData>
  <mergeCells count="11">
    <mergeCell ref="B299:E299"/>
    <mergeCell ref="B297:E298"/>
    <mergeCell ref="B1:E1"/>
    <mergeCell ref="B2:E2"/>
    <mergeCell ref="B3:E3"/>
    <mergeCell ref="B4:E4"/>
    <mergeCell ref="B6:B7"/>
    <mergeCell ref="E6:E7"/>
    <mergeCell ref="B296:E296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Natalia María Choc Cabrera</cp:lastModifiedBy>
  <cp:lastPrinted>2020-10-29T18:20:03Z</cp:lastPrinted>
  <dcterms:created xsi:type="dcterms:W3CDTF">2019-09-10T14:28:24Z</dcterms:created>
  <dcterms:modified xsi:type="dcterms:W3CDTF">2024-10-07T14:24:36Z</dcterms:modified>
</cp:coreProperties>
</file>