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A3D095E6-BA02-42EB-9384-A767AD405AF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'C.1'!$B$1:$E$297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3" i="12" l="1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3" i="12" l="1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<sst xmlns="http://schemas.openxmlformats.org/spreadsheetml/2006/main" count="154" uniqueCount="48">
  <si>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</si>
  <si>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</si>
  <si>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</si>
  <si>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</si>
  <si>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</si>
  <si>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</si>
  <si>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</si>
  <si>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</si>
  <si>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</si>
  <si>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</si>
  <si>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</si>
  <si>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</si>
  <si>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</si>
  <si>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</si>
  <si>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</si>
  <si>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</si>
  <si>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</si>
  <si>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</si>
  <si>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</si>
  <si>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</si>
  <si>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</si>
  <si>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</si>
  <si>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</si>
  <si>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</si>
  <si>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</si>
  <si>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</si>
  <si>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</si>
  <si>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</si>
  <si>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</si>
  <si>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</si>
  <si>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</si>
  <si>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</si>
  <si>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</si>
  <si>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</si>
  <si>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</si>
  <si>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</si>
  <si>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</si>
  <si>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</si>
  <si>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</si>
  <si>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</si>
  <si>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</si>
  <si>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</si>
  <si>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</si>
  <si>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</si>
  <si>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2024</t>
  </si>
  <si>
    <t>Empalme de la serie original del índice mensual de la actividad económica (IMAE), 2001-2024</t>
  </si>
  <si>
    <t>Gráfica del empalme de la serie original del índice mensual de la actividad económica (IMAE), 2001-2024</t>
  </si>
  <si>
    <t>Índice Mensual de la Actividad Económica, período 2001-2024*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</si>
</sst>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19" fillId="5" borderId="23" xfId="2" applyFont="1" applyFill="1" applyBorder="1" applyAlignment="1">
      <alignment horizontal="left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Octubre 2024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cat>
            <c:numRef>
              <c:f>'C.1'!$B$20:$B$295</c:f>
              <c:numCache>
                <c:formatCode>mmm\-yy</c:formatCode>
                <c:ptCount val="2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</c:numCache>
            </c:numRef>
          </c:cat>
          <c:val>
            <c:numRef>
              <c:f>'C.1'!$E$20:$E$295</c:f>
              <c:numCache>
                <c:formatCode>#,##0.0</c:formatCode>
                <c:ptCount val="274"/>
                <c:pt idx="0">
                  <c:v>3.337189937966329</c:v>
                </c:pt>
                <c:pt idx="1">
                  <c:v>3.1288549723586669</c:v>
                </c:pt>
                <c:pt idx="2">
                  <c:v>2.9900252373593617</c:v>
                </c:pt>
                <c:pt idx="3">
                  <c:v>3.2080350692157253</c:v>
                </c:pt>
                <c:pt idx="4">
                  <c:v>3.643728695308269</c:v>
                </c:pt>
                <c:pt idx="5">
                  <c:v>4.0141226155418224</c:v>
                </c:pt>
                <c:pt idx="6">
                  <c:v>4.2664522476143105</c:v>
                </c:pt>
                <c:pt idx="7">
                  <c:v>4.4251060038502601</c:v>
                </c:pt>
                <c:pt idx="8">
                  <c:v>4.6695131461832062</c:v>
                </c:pt>
                <c:pt idx="9">
                  <c:v>4.5316174352109329</c:v>
                </c:pt>
                <c:pt idx="10">
                  <c:v>4.32956434884521</c:v>
                </c:pt>
                <c:pt idx="11">
                  <c:v>4.2456081849493614</c:v>
                </c:pt>
                <c:pt idx="12">
                  <c:v>4.2233251325670835</c:v>
                </c:pt>
                <c:pt idx="13">
                  <c:v>4.2037552307756272</c:v>
                </c:pt>
                <c:pt idx="14">
                  <c:v>4.5542692429145575</c:v>
                </c:pt>
                <c:pt idx="15">
                  <c:v>4.1070854582027039</c:v>
                </c:pt>
                <c:pt idx="16">
                  <c:v>3.6485664739070955</c:v>
                </c:pt>
                <c:pt idx="17">
                  <c:v>3.4719396256362813</c:v>
                </c:pt>
                <c:pt idx="18">
                  <c:v>3.4049879716031057</c:v>
                </c:pt>
                <c:pt idx="19">
                  <c:v>3.350069979106209</c:v>
                </c:pt>
                <c:pt idx="20">
                  <c:v>3.068689448384248</c:v>
                </c:pt>
                <c:pt idx="21">
                  <c:v>2.9298861187335774</c:v>
                </c:pt>
                <c:pt idx="22">
                  <c:v>2.8748460121476285</c:v>
                </c:pt>
                <c:pt idx="23">
                  <c:v>2.6166493637614252</c:v>
                </c:pt>
                <c:pt idx="24">
                  <c:v>0.47485094661989535</c:v>
                </c:pt>
                <c:pt idx="25">
                  <c:v>1.8870933860375203</c:v>
                </c:pt>
                <c:pt idx="26">
                  <c:v>1.6521826203710788</c:v>
                </c:pt>
                <c:pt idx="27">
                  <c:v>1.8034054129094415</c:v>
                </c:pt>
                <c:pt idx="28">
                  <c:v>1.8246046681683197</c:v>
                </c:pt>
                <c:pt idx="29">
                  <c:v>2.1857913647988596</c:v>
                </c:pt>
                <c:pt idx="30">
                  <c:v>2.3223658130339828</c:v>
                </c:pt>
                <c:pt idx="31">
                  <c:v>2.355463756176988</c:v>
                </c:pt>
                <c:pt idx="32">
                  <c:v>2.4317566091543341</c:v>
                </c:pt>
                <c:pt idx="33">
                  <c:v>2.6827887167302862</c:v>
                </c:pt>
                <c:pt idx="34">
                  <c:v>2.7391401969209852</c:v>
                </c:pt>
                <c:pt idx="35">
                  <c:v>2.9686754103368997</c:v>
                </c:pt>
                <c:pt idx="36">
                  <c:v>3.0691720190935854</c:v>
                </c:pt>
                <c:pt idx="37">
                  <c:v>2.8658380108331727</c:v>
                </c:pt>
                <c:pt idx="38">
                  <c:v>3.3595173687831021</c:v>
                </c:pt>
                <c:pt idx="39">
                  <c:v>3.6819376831017934</c:v>
                </c:pt>
                <c:pt idx="40">
                  <c:v>4.1228053343825621</c:v>
                </c:pt>
                <c:pt idx="41">
                  <c:v>4.1395609186100017</c:v>
                </c:pt>
                <c:pt idx="42">
                  <c:v>3.8483285760159731</c:v>
                </c:pt>
                <c:pt idx="43">
                  <c:v>3.6636466847192821</c:v>
                </c:pt>
                <c:pt idx="44">
                  <c:v>3.5627620493998222</c:v>
                </c:pt>
                <c:pt idx="45">
                  <c:v>3.1118482710717643</c:v>
                </c:pt>
                <c:pt idx="46">
                  <c:v>2.9432332719669034</c:v>
                </c:pt>
                <c:pt idx="47">
                  <c:v>3.0660494380757797</c:v>
                </c:pt>
                <c:pt idx="48">
                  <c:v>4.680758216917809</c:v>
                </c:pt>
                <c:pt idx="49">
                  <c:v>4.0580101391024783</c:v>
                </c:pt>
                <c:pt idx="50">
                  <c:v>4.9154106327939502</c:v>
                </c:pt>
                <c:pt idx="51">
                  <c:v>3.7323453076356685</c:v>
                </c:pt>
                <c:pt idx="52">
                  <c:v>3.6646693423001437</c:v>
                </c:pt>
                <c:pt idx="53">
                  <c:v>3.9289773228621101</c:v>
                </c:pt>
                <c:pt idx="54">
                  <c:v>4.1668619651948262</c:v>
                </c:pt>
                <c:pt idx="55">
                  <c:v>4.4265180386443319</c:v>
                </c:pt>
                <c:pt idx="56">
                  <c:v>4.8047694945885269</c:v>
                </c:pt>
                <c:pt idx="57">
                  <c:v>5.3119155818593669</c:v>
                </c:pt>
                <c:pt idx="58">
                  <c:v>5.6315286818659587</c:v>
                </c:pt>
                <c:pt idx="59">
                  <c:v>5.5735893040895803</c:v>
                </c:pt>
                <c:pt idx="60">
                  <c:v>6.1727175258969424</c:v>
                </c:pt>
                <c:pt idx="61">
                  <c:v>6.6251672584101868</c:v>
                </c:pt>
                <c:pt idx="62">
                  <c:v>6.23103841917208</c:v>
                </c:pt>
                <c:pt idx="63">
                  <c:v>6.4670945639317239</c:v>
                </c:pt>
                <c:pt idx="64">
                  <c:v>6.6046349991543423</c:v>
                </c:pt>
                <c:pt idx="65">
                  <c:v>6.7722565579755525</c:v>
                </c:pt>
                <c:pt idx="66">
                  <c:v>6.7556106055165088</c:v>
                </c:pt>
                <c:pt idx="67">
                  <c:v>6.7286484042294603</c:v>
                </c:pt>
                <c:pt idx="68">
                  <c:v>6.4584561723859224</c:v>
                </c:pt>
                <c:pt idx="69">
                  <c:v>6.2874162234289912</c:v>
                </c:pt>
                <c:pt idx="70">
                  <c:v>6.2505058103679971</c:v>
                </c:pt>
                <c:pt idx="71">
                  <c:v>6.0487933729014998</c:v>
                </c:pt>
                <c:pt idx="72">
                  <c:v>4.7641925102089715</c:v>
                </c:pt>
                <c:pt idx="73">
                  <c:v>4.3844741914958973</c:v>
                </c:pt>
                <c:pt idx="74">
                  <c:v>2.9287293882840117</c:v>
                </c:pt>
                <c:pt idx="75">
                  <c:v>4.1727618675815563</c:v>
                </c:pt>
                <c:pt idx="76">
                  <c:v>4.3680668326338861</c:v>
                </c:pt>
                <c:pt idx="77">
                  <c:v>4.3247706568791529</c:v>
                </c:pt>
                <c:pt idx="78">
                  <c:v>4.0736106710132418</c:v>
                </c:pt>
                <c:pt idx="79">
                  <c:v>3.9671654863162757</c:v>
                </c:pt>
                <c:pt idx="80">
                  <c:v>3.9414587169271869</c:v>
                </c:pt>
                <c:pt idx="81">
                  <c:v>4.0200529461096153</c:v>
                </c:pt>
                <c:pt idx="82">
                  <c:v>3.8511420364061451</c:v>
                </c:pt>
                <c:pt idx="83">
                  <c:v>3.6624103793730711</c:v>
                </c:pt>
                <c:pt idx="84">
                  <c:v>-0.78614651726579154</c:v>
                </c:pt>
                <c:pt idx="85">
                  <c:v>-1.2039854415985332</c:v>
                </c:pt>
                <c:pt idx="86">
                  <c:v>-0.1203724180279977</c:v>
                </c:pt>
                <c:pt idx="87">
                  <c:v>-0.39677741341083106</c:v>
                </c:pt>
                <c:pt idx="88">
                  <c:v>-0.52994558979682438</c:v>
                </c:pt>
                <c:pt idx="89">
                  <c:v>-0.5350372815908031</c:v>
                </c:pt>
                <c:pt idx="90">
                  <c:v>-0.13899740997955234</c:v>
                </c:pt>
                <c:pt idx="91">
                  <c:v>-5.030042349694952E-2</c:v>
                </c:pt>
                <c:pt idx="92">
                  <c:v>9.3947475284579696E-2</c:v>
                </c:pt>
                <c:pt idx="93">
                  <c:v>0.32771110703038175</c:v>
                </c:pt>
                <c:pt idx="94">
                  <c:v>0.33351196278570683</c:v>
                </c:pt>
                <c:pt idx="95">
                  <c:v>0.63241614329909623</c:v>
                </c:pt>
                <c:pt idx="96">
                  <c:v>2.0578796008772144</c:v>
                </c:pt>
                <c:pt idx="97">
                  <c:v>2.2898956964866812</c:v>
                </c:pt>
                <c:pt idx="98">
                  <c:v>3.0184539904948764</c:v>
                </c:pt>
                <c:pt idx="99">
                  <c:v>2.8009284758938833</c:v>
                </c:pt>
                <c:pt idx="100">
                  <c:v>2.8446894939412317</c:v>
                </c:pt>
                <c:pt idx="101">
                  <c:v>3.0735241027538507</c:v>
                </c:pt>
                <c:pt idx="102">
                  <c:v>2.7860491551359843</c:v>
                </c:pt>
                <c:pt idx="103">
                  <c:v>2.6492116304437587</c:v>
                </c:pt>
                <c:pt idx="104">
                  <c:v>2.6523219446020505</c:v>
                </c:pt>
                <c:pt idx="105">
                  <c:v>2.5740987412560514</c:v>
                </c:pt>
                <c:pt idx="106">
                  <c:v>2.6949766302272877</c:v>
                </c:pt>
                <c:pt idx="107">
                  <c:v>2.8055775188181968</c:v>
                </c:pt>
                <c:pt idx="108">
                  <c:v>4.2129479751663865</c:v>
                </c:pt>
                <c:pt idx="109">
                  <c:v>4.5113282628725244</c:v>
                </c:pt>
                <c:pt idx="110">
                  <c:v>3.984189167712799</c:v>
                </c:pt>
                <c:pt idx="111">
                  <c:v>4.0818716626648666</c:v>
                </c:pt>
                <c:pt idx="112">
                  <c:v>4.153062270168391</c:v>
                </c:pt>
                <c:pt idx="113">
                  <c:v>4.241700851180056</c:v>
                </c:pt>
                <c:pt idx="114">
                  <c:v>4.3846525315088201</c:v>
                </c:pt>
                <c:pt idx="115">
                  <c:v>4.5858976026202498</c:v>
                </c:pt>
                <c:pt idx="116">
                  <c:v>4.7329916483159593</c:v>
                </c:pt>
                <c:pt idx="117">
                  <c:v>4.6070643847156134</c:v>
                </c:pt>
                <c:pt idx="118">
                  <c:v>4.6375007355763813</c:v>
                </c:pt>
                <c:pt idx="119">
                  <c:v>4.4449188979116059</c:v>
                </c:pt>
                <c:pt idx="120">
                  <c:v>3.1394406198293154</c:v>
                </c:pt>
                <c:pt idx="121">
                  <c:v>3.576995325741521</c:v>
                </c:pt>
                <c:pt idx="122">
                  <c:v>3.8162201200235444</c:v>
                </c:pt>
                <c:pt idx="123">
                  <c:v>3.2693884063085079</c:v>
                </c:pt>
                <c:pt idx="124">
                  <c:v>3.3463954668733606</c:v>
                </c:pt>
                <c:pt idx="125">
                  <c:v>3.2513218512383588</c:v>
                </c:pt>
                <c:pt idx="126">
                  <c:v>3.14364732352945</c:v>
                </c:pt>
                <c:pt idx="127">
                  <c:v>3.1160110295879804</c:v>
                </c:pt>
                <c:pt idx="128">
                  <c:v>3.0046406217304309</c:v>
                </c:pt>
                <c:pt idx="129">
                  <c:v>3.1976707438889491</c:v>
                </c:pt>
                <c:pt idx="130">
                  <c:v>3.1970729475384587</c:v>
                </c:pt>
                <c:pt idx="131">
                  <c:v>3.1470007524688697</c:v>
                </c:pt>
                <c:pt idx="132">
                  <c:v>4.2794070822852888</c:v>
                </c:pt>
                <c:pt idx="133">
                  <c:v>4.1672351433810633</c:v>
                </c:pt>
                <c:pt idx="134">
                  <c:v>2.9163910768087646</c:v>
                </c:pt>
                <c:pt idx="135">
                  <c:v>3.7610590007646891</c:v>
                </c:pt>
                <c:pt idx="136">
                  <c:v>3.8273451146950066</c:v>
                </c:pt>
                <c:pt idx="137">
                  <c:v>3.6551788565418946</c:v>
                </c:pt>
                <c:pt idx="138">
                  <c:v>3.6792772675851211</c:v>
                </c:pt>
                <c:pt idx="139">
                  <c:v>3.6663207269569114</c:v>
                </c:pt>
                <c:pt idx="140">
                  <c:v>3.691807429706742</c:v>
                </c:pt>
                <c:pt idx="141">
                  <c:v>3.6505387226392543</c:v>
                </c:pt>
                <c:pt idx="142">
                  <c:v>3.6191379039009632</c:v>
                </c:pt>
                <c:pt idx="143">
                  <c:v>3.4853984154348012</c:v>
                </c:pt>
                <c:pt idx="144">
                  <c:v>3.7065521208879062</c:v>
                </c:pt>
                <c:pt idx="145">
                  <c:v>3.7558240577997708</c:v>
                </c:pt>
                <c:pt idx="146">
                  <c:v>4.1644115425723669</c:v>
                </c:pt>
                <c:pt idx="147">
                  <c:v>4.0107439318067861</c:v>
                </c:pt>
                <c:pt idx="148">
                  <c:v>4.1903709753726872</c:v>
                </c:pt>
                <c:pt idx="149">
                  <c:v>4.2371915174965125</c:v>
                </c:pt>
                <c:pt idx="150">
                  <c:v>4.3744567121700868</c:v>
                </c:pt>
                <c:pt idx="151">
                  <c:v>4.2750090962390317</c:v>
                </c:pt>
                <c:pt idx="152">
                  <c:v>4.2606562054187833</c:v>
                </c:pt>
                <c:pt idx="153">
                  <c:v>4.2776482793352528</c:v>
                </c:pt>
                <c:pt idx="154">
                  <c:v>4.3290848167118554</c:v>
                </c:pt>
                <c:pt idx="155">
                  <c:v>4.4439778460823902</c:v>
                </c:pt>
                <c:pt idx="156">
                  <c:v>4.882778436080244</c:v>
                </c:pt>
                <c:pt idx="157">
                  <c:v>4.6745835863332985</c:v>
                </c:pt>
                <c:pt idx="158">
                  <c:v>4.6672225756297507</c:v>
                </c:pt>
                <c:pt idx="159">
                  <c:v>4.1791318037586365</c:v>
                </c:pt>
                <c:pt idx="160">
                  <c:v>3.7788658509091704</c:v>
                </c:pt>
                <c:pt idx="161">
                  <c:v>3.8994390203201306</c:v>
                </c:pt>
                <c:pt idx="162">
                  <c:v>4.0200737730325926</c:v>
                </c:pt>
                <c:pt idx="163">
                  <c:v>4.166876355237406</c:v>
                </c:pt>
                <c:pt idx="164">
                  <c:v>4.2367567117817657</c:v>
                </c:pt>
                <c:pt idx="165">
                  <c:v>4.2534542624780016</c:v>
                </c:pt>
                <c:pt idx="166">
                  <c:v>4.2355330943430971</c:v>
                </c:pt>
                <c:pt idx="167">
                  <c:v>4.0921707141800425</c:v>
                </c:pt>
                <c:pt idx="168">
                  <c:v>1.8343365298093346</c:v>
                </c:pt>
                <c:pt idx="169">
                  <c:v>1.9799704190951388</c:v>
                </c:pt>
                <c:pt idx="170">
                  <c:v>1.675821526181636</c:v>
                </c:pt>
                <c:pt idx="171">
                  <c:v>2.3256159793178455</c:v>
                </c:pt>
                <c:pt idx="172">
                  <c:v>2.6885833327145292</c:v>
                </c:pt>
                <c:pt idx="173">
                  <c:v>2.6785714918174079</c:v>
                </c:pt>
                <c:pt idx="174">
                  <c:v>2.378821777109323</c:v>
                </c:pt>
                <c:pt idx="175">
                  <c:v>2.4175632197004973</c:v>
                </c:pt>
                <c:pt idx="176">
                  <c:v>2.4758344457161314</c:v>
                </c:pt>
                <c:pt idx="177">
                  <c:v>2.4094669649871889</c:v>
                </c:pt>
                <c:pt idx="178">
                  <c:v>2.4825890730683682</c:v>
                </c:pt>
                <c:pt idx="179">
                  <c:v>2.6778027160536624</c:v>
                </c:pt>
                <c:pt idx="180">
                  <c:v>5.1637804458835745</c:v>
                </c:pt>
                <c:pt idx="181">
                  <c:v>4.8111014115637118</c:v>
                </c:pt>
                <c:pt idx="182">
                  <c:v>4.7186704249341176</c:v>
                </c:pt>
                <c:pt idx="183">
                  <c:v>4.0673580366448476</c:v>
                </c:pt>
                <c:pt idx="184">
                  <c:v>3.7225973025306587</c:v>
                </c:pt>
                <c:pt idx="185">
                  <c:v>3.604346563737451</c:v>
                </c:pt>
                <c:pt idx="186">
                  <c:v>3.674867636591145</c:v>
                </c:pt>
                <c:pt idx="187">
                  <c:v>3.609832062579784</c:v>
                </c:pt>
                <c:pt idx="188">
                  <c:v>3.4390089213832482</c:v>
                </c:pt>
                <c:pt idx="189">
                  <c:v>3.3834924302712892</c:v>
                </c:pt>
                <c:pt idx="190">
                  <c:v>3.2219768529709398</c:v>
                </c:pt>
                <c:pt idx="191">
                  <c:v>3.07985128547692</c:v>
                </c:pt>
                <c:pt idx="192">
                  <c:v>2.0085188614177696</c:v>
                </c:pt>
                <c:pt idx="193">
                  <c:v>2.5088265294134686</c:v>
                </c:pt>
                <c:pt idx="194">
                  <c:v>2.7089426871485784</c:v>
                </c:pt>
                <c:pt idx="195">
                  <c:v>3.0781316289607759</c:v>
                </c:pt>
                <c:pt idx="196">
                  <c:v>3.3293353026812014</c:v>
                </c:pt>
                <c:pt idx="197">
                  <c:v>3.4785299951444415</c:v>
                </c:pt>
                <c:pt idx="198">
                  <c:v>3.5318166076690147</c:v>
                </c:pt>
                <c:pt idx="199">
                  <c:v>3.5417450304758233</c:v>
                </c:pt>
                <c:pt idx="200">
                  <c:v>3.4842278310185009</c:v>
                </c:pt>
                <c:pt idx="201">
                  <c:v>3.5258025791438712</c:v>
                </c:pt>
                <c:pt idx="202">
                  <c:v>3.5351342692045762</c:v>
                </c:pt>
                <c:pt idx="203">
                  <c:v>3.406873472684623</c:v>
                </c:pt>
                <c:pt idx="204">
                  <c:v>3.5548403903643617</c:v>
                </c:pt>
                <c:pt idx="205">
                  <c:v>3.861148185822401</c:v>
                </c:pt>
                <c:pt idx="206">
                  <c:v>3.7180138107098628</c:v>
                </c:pt>
                <c:pt idx="207">
                  <c:v>3.7214538637560679</c:v>
                </c:pt>
                <c:pt idx="208">
                  <c:v>3.8205518993758432</c:v>
                </c:pt>
                <c:pt idx="209">
                  <c:v>3.7729121561042405</c:v>
                </c:pt>
                <c:pt idx="210">
                  <c:v>3.8150364630502622</c:v>
                </c:pt>
                <c:pt idx="211">
                  <c:v>3.7594844928656528</c:v>
                </c:pt>
                <c:pt idx="212">
                  <c:v>3.8592921573370944</c:v>
                </c:pt>
                <c:pt idx="213">
                  <c:v>3.8880544467839115</c:v>
                </c:pt>
                <c:pt idx="214">
                  <c:v>3.9821419956890907</c:v>
                </c:pt>
                <c:pt idx="215">
                  <c:v>4.0178979263405239</c:v>
                </c:pt>
                <c:pt idx="216">
                  <c:v>4.2829158732001531</c:v>
                </c:pt>
                <c:pt idx="217">
                  <c:v>3.2866520731946736</c:v>
                </c:pt>
                <c:pt idx="218">
                  <c:v>0.81709044305100065</c:v>
                </c:pt>
                <c:pt idx="219">
                  <c:v>-1.7887306687711373</c:v>
                </c:pt>
                <c:pt idx="220">
                  <c:v>-3.4874273251067081</c:v>
                </c:pt>
                <c:pt idx="221">
                  <c:v>-4.1991171838003396</c:v>
                </c:pt>
                <c:pt idx="222">
                  <c:v>-4.1524187199709814</c:v>
                </c:pt>
                <c:pt idx="223">
                  <c:v>-3.7732861217210427</c:v>
                </c:pt>
                <c:pt idx="224">
                  <c:v>-3.2723708499121074</c:v>
                </c:pt>
                <c:pt idx="225">
                  <c:v>-2.7219643893106564</c:v>
                </c:pt>
                <c:pt idx="226">
                  <c:v>-2.3500915355700442</c:v>
                </c:pt>
                <c:pt idx="227">
                  <c:v>-1.7855519466129692</c:v>
                </c:pt>
                <c:pt idx="228">
                  <c:v>1.315038007016156</c:v>
                </c:pt>
                <c:pt idx="229">
                  <c:v>1.8657002428371356</c:v>
                </c:pt>
                <c:pt idx="230">
                  <c:v>4.4804441511893316</c:v>
                </c:pt>
                <c:pt idx="231">
                  <c:v>7.0427175636715447</c:v>
                </c:pt>
                <c:pt idx="232">
                  <c:v>8.8417578152187417</c:v>
                </c:pt>
                <c:pt idx="233">
                  <c:v>9.7326210356840477</c:v>
                </c:pt>
                <c:pt idx="234">
                  <c:v>9.9144782358908401</c:v>
                </c:pt>
                <c:pt idx="235">
                  <c:v>9.6472979479342627</c:v>
                </c:pt>
                <c:pt idx="236">
                  <c:v>9.220905542651451</c:v>
                </c:pt>
                <c:pt idx="237">
                  <c:v>8.7160095400326867</c:v>
                </c:pt>
                <c:pt idx="238">
                  <c:v>8.4503337257988846</c:v>
                </c:pt>
                <c:pt idx="239">
                  <c:v>8.0332677107224839</c:v>
                </c:pt>
                <c:pt idx="240">
                  <c:v>4.6766070207737442</c:v>
                </c:pt>
                <c:pt idx="241">
                  <c:v>4.6828804055194979</c:v>
                </c:pt>
                <c:pt idx="242">
                  <c:v>4.7335485899833856</c:v>
                </c:pt>
                <c:pt idx="243">
                  <c:v>4.7829473600296808</c:v>
                </c:pt>
                <c:pt idx="244">
                  <c:v>4.8383071022866062</c:v>
                </c:pt>
                <c:pt idx="245">
                  <c:v>4.7436341654251351</c:v>
                </c:pt>
                <c:pt idx="246">
                  <c:v>4.5351297889780824</c:v>
                </c:pt>
                <c:pt idx="247">
                  <c:v>4.5535890439816455</c:v>
                </c:pt>
                <c:pt idx="248">
                  <c:v>4.4743793643749115</c:v>
                </c:pt>
                <c:pt idx="249">
                  <c:v>4.3866731663752034</c:v>
                </c:pt>
                <c:pt idx="250">
                  <c:v>4.2882941962224095</c:v>
                </c:pt>
                <c:pt idx="251">
                  <c:v>4.2001558958630625</c:v>
                </c:pt>
                <c:pt idx="252">
                  <c:v>3.3096608971262782</c:v>
                </c:pt>
                <c:pt idx="253">
                  <c:v>4.0246765748304796</c:v>
                </c:pt>
                <c:pt idx="254">
                  <c:v>4.0055156311279205</c:v>
                </c:pt>
                <c:pt idx="255">
                  <c:v>3.8793970610989419</c:v>
                </c:pt>
                <c:pt idx="256">
                  <c:v>3.8632329196512956</c:v>
                </c:pt>
                <c:pt idx="257">
                  <c:v>4.0610652589280392</c:v>
                </c:pt>
                <c:pt idx="258">
                  <c:v>4.1947521814235103</c:v>
                </c:pt>
                <c:pt idx="259">
                  <c:v>4.121074857791001</c:v>
                </c:pt>
                <c:pt idx="260">
                  <c:v>4.0483225246553189</c:v>
                </c:pt>
                <c:pt idx="261">
                  <c:v>3.7729771751183989</c:v>
                </c:pt>
                <c:pt idx="262">
                  <c:v>3.6463288348303848</c:v>
                </c:pt>
                <c:pt idx="263">
                  <c:v>3.5267921516747549</c:v>
                </c:pt>
                <c:pt idx="264">
                  <c:v>4.2697651275661883</c:v>
                </c:pt>
                <c:pt idx="265">
                  <c:v>3.652622478167558</c:v>
                </c:pt>
                <c:pt idx="266">
                  <c:v>3.1846074379189275</c:v>
                </c:pt>
                <c:pt idx="267">
                  <c:v>3.4253873207138952</c:v>
                </c:pt>
                <c:pt idx="268">
                  <c:v>3.6069307173787166</c:v>
                </c:pt>
                <c:pt idx="269">
                  <c:v>3.4640476040656836</c:v>
                </c:pt>
                <c:pt idx="270">
                  <c:v>3.4021743879167019</c:v>
                </c:pt>
                <c:pt idx="271">
                  <c:v>3.4721493695259085</c:v>
                </c:pt>
                <c:pt idx="272">
                  <c:v>3.4867817277514064</c:v>
                </c:pt>
                <c:pt idx="273">
                  <c:v>3.7011691738906052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'C.1'!$B$20:$B$295</c:f>
              <c:numCache>
                <c:formatCode>mmm\-yy</c:formatCode>
                <c:ptCount val="2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</c:numCache>
            </c:numRef>
          </c:cat>
          <c:val>
            <c:numRef>
              <c:f>'C.1'!$D$20:$D$295</c:f>
              <c:numCache>
                <c:formatCode>#,##0.0</c:formatCode>
                <c:ptCount val="274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-1.2116870315145576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4.2794070822852888</c:v>
                </c:pt>
                <c:pt idx="133">
                  <c:v>4.055007715892927</c:v>
                </c:pt>
                <c:pt idx="134">
                  <c:v>0.56708248327532829</c:v>
                </c:pt>
                <c:pt idx="135">
                  <c:v>6.3450524137394382</c:v>
                </c:pt>
                <c:pt idx="136">
                  <c:v>4.0952086461200139</c:v>
                </c:pt>
                <c:pt idx="137">
                  <c:v>2.7736056056390623</c:v>
                </c:pt>
                <c:pt idx="138">
                  <c:v>3.8253688897585079</c:v>
                </c:pt>
                <c:pt idx="139">
                  <c:v>3.5750635383165843</c:v>
                </c:pt>
                <c:pt idx="140">
                  <c:v>3.8994553567343502</c:v>
                </c:pt>
                <c:pt idx="141">
                  <c:v>3.2819318330337097</c:v>
                </c:pt>
                <c:pt idx="142">
                  <c:v>3.3153529153936603</c:v>
                </c:pt>
                <c:pt idx="143">
                  <c:v>2.1291078010777369</c:v>
                </c:pt>
                <c:pt idx="144">
                  <c:v>3.7065521208879062</c:v>
                </c:pt>
                <c:pt idx="145">
                  <c:v>3.8052266780164814</c:v>
                </c:pt>
                <c:pt idx="146">
                  <c:v>4.9592836183091578</c:v>
                </c:pt>
                <c:pt idx="147">
                  <c:v>3.5558030157091025</c:v>
                </c:pt>
                <c:pt idx="148">
                  <c:v>4.9139174115658761</c:v>
                </c:pt>
                <c:pt idx="149">
                  <c:v>4.479393089444784</c:v>
                </c:pt>
                <c:pt idx="150">
                  <c:v>5.2052344617733439</c:v>
                </c:pt>
                <c:pt idx="151">
                  <c:v>3.5738619785279155</c:v>
                </c:pt>
                <c:pt idx="152">
                  <c:v>4.1439812237379385</c:v>
                </c:pt>
                <c:pt idx="153">
                  <c:v>4.4300216470042528</c:v>
                </c:pt>
                <c:pt idx="154">
                  <c:v>4.8283183655857442</c:v>
                </c:pt>
                <c:pt idx="155">
                  <c:v>5.6261404474937677</c:v>
                </c:pt>
                <c:pt idx="156">
                  <c:v>4.882778436080244</c:v>
                </c:pt>
                <c:pt idx="157">
                  <c:v>4.4660349736735014</c:v>
                </c:pt>
                <c:pt idx="158">
                  <c:v>4.653066552751838</c:v>
                </c:pt>
                <c:pt idx="159">
                  <c:v>2.7256212829134654</c:v>
                </c:pt>
                <c:pt idx="160">
                  <c:v>2.1804549385079781</c:v>
                </c:pt>
                <c:pt idx="161">
                  <c:v>4.5214358050728549</c:v>
                </c:pt>
                <c:pt idx="162">
                  <c:v>4.7434799577972484</c:v>
                </c:pt>
                <c:pt idx="163">
                  <c:v>5.2098960987677856</c:v>
                </c:pt>
                <c:pt idx="164">
                  <c:v>4.805530446226868</c:v>
                </c:pt>
                <c:pt idx="165">
                  <c:v>4.4029437091137424</c:v>
                </c:pt>
                <c:pt idx="166">
                  <c:v>4.0625072563696989</c:v>
                </c:pt>
                <c:pt idx="167">
                  <c:v>2.6351936175533126</c:v>
                </c:pt>
                <c:pt idx="168">
                  <c:v>1.8343365298093346</c:v>
                </c:pt>
                <c:pt idx="169">
                  <c:v>2.1264337286725663</c:v>
                </c:pt>
                <c:pt idx="170">
                  <c:v>1.0907899193140906</c:v>
                </c:pt>
                <c:pt idx="171">
                  <c:v>4.2972463807536343</c:v>
                </c:pt>
                <c:pt idx="172">
                  <c:v>4.1663989522871816</c:v>
                </c:pt>
                <c:pt idx="173">
                  <c:v>2.6272906724977787</c:v>
                </c:pt>
                <c:pt idx="174">
                  <c:v>0.59580774255753965</c:v>
                </c:pt>
                <c:pt idx="175">
                  <c:v>2.6897049793637393</c:v>
                </c:pt>
                <c:pt idx="176">
                  <c:v>2.9472284095114532</c:v>
                </c:pt>
                <c:pt idx="177">
                  <c:v>1.8162395105410241</c:v>
                </c:pt>
                <c:pt idx="178">
                  <c:v>3.1898660451891772</c:v>
                </c:pt>
                <c:pt idx="179">
                  <c:v>4.6926733821435391</c:v>
                </c:pt>
                <c:pt idx="180">
                  <c:v>5.1637804458835745</c:v>
                </c:pt>
                <c:pt idx="181">
                  <c:v>4.4574282454635608</c:v>
                </c:pt>
                <c:pt idx="182">
                  <c:v>4.5393152259018308</c:v>
                </c:pt>
                <c:pt idx="183">
                  <c:v>2.1407929186856052</c:v>
                </c:pt>
                <c:pt idx="184">
                  <c:v>2.3437149880170409</c:v>
                </c:pt>
                <c:pt idx="185">
                  <c:v>2.9983025339032707</c:v>
                </c:pt>
                <c:pt idx="186">
                  <c:v>4.1030362511713463</c:v>
                </c:pt>
                <c:pt idx="187">
                  <c:v>3.1543685416456384</c:v>
                </c:pt>
                <c:pt idx="188">
                  <c:v>2.0642189835014477</c:v>
                </c:pt>
                <c:pt idx="189">
                  <c:v>2.8840420718324111</c:v>
                </c:pt>
                <c:pt idx="190">
                  <c:v>1.6715249945927582</c:v>
                </c:pt>
                <c:pt idx="191">
                  <c:v>1.643889049593426</c:v>
                </c:pt>
                <c:pt idx="192">
                  <c:v>2.0085188614177696</c:v>
                </c:pt>
                <c:pt idx="193">
                  <c:v>3.0139371346840562</c:v>
                </c:pt>
                <c:pt idx="194">
                  <c:v>3.0982621997700761</c:v>
                </c:pt>
                <c:pt idx="195">
                  <c:v>4.1977446298459284</c:v>
                </c:pt>
                <c:pt idx="196">
                  <c:v>4.3509537887533156</c:v>
                </c:pt>
                <c:pt idx="197">
                  <c:v>4.2485411277554306</c:v>
                </c:pt>
                <c:pt idx="198">
                  <c:v>3.8537963965791704</c:v>
                </c:pt>
                <c:pt idx="199">
                  <c:v>3.6116275813901808</c:v>
                </c:pt>
                <c:pt idx="200">
                  <c:v>3.0143176805890874</c:v>
                </c:pt>
                <c:pt idx="201">
                  <c:v>3.9018445147118541</c:v>
                </c:pt>
                <c:pt idx="202">
                  <c:v>3.6262211938236248</c:v>
                </c:pt>
                <c:pt idx="203">
                  <c:v>2.0908742335495845</c:v>
                </c:pt>
                <c:pt idx="204">
                  <c:v>3.5548403903643617</c:v>
                </c:pt>
                <c:pt idx="205">
                  <c:v>4.1673782555679253</c:v>
                </c:pt>
                <c:pt idx="206">
                  <c:v>3.4411425497864485</c:v>
                </c:pt>
                <c:pt idx="207">
                  <c:v>3.7317372068969235</c:v>
                </c:pt>
                <c:pt idx="208">
                  <c:v>4.2186571606752921</c:v>
                </c:pt>
                <c:pt idx="209">
                  <c:v>3.5292058918121825</c:v>
                </c:pt>
                <c:pt idx="210">
                  <c:v>4.0686492467718836</c:v>
                </c:pt>
                <c:pt idx="211">
                  <c:v>3.3687756050400566</c:v>
                </c:pt>
                <c:pt idx="212">
                  <c:v>4.6788863588608507</c:v>
                </c:pt>
                <c:pt idx="213">
                  <c:v>4.147162559540746</c:v>
                </c:pt>
                <c:pt idx="214">
                  <c:v>4.8996436004978392</c:v>
                </c:pt>
                <c:pt idx="215">
                  <c:v>4.3899559031191444</c:v>
                </c:pt>
                <c:pt idx="216">
                  <c:v>4.2829158732001531</c:v>
                </c:pt>
                <c:pt idx="217">
                  <c:v>2.2964979421971066</c:v>
                </c:pt>
                <c:pt idx="218">
                  <c:v>-3.9792898689750444</c:v>
                </c:pt>
                <c:pt idx="219">
                  <c:v>-9.5772755526882065</c:v>
                </c:pt>
                <c:pt idx="220">
                  <c:v>-10.279023045406987</c:v>
                </c:pt>
                <c:pt idx="221">
                  <c:v>-7.8500892307697256</c:v>
                </c:pt>
                <c:pt idx="222">
                  <c:v>-3.8720658195422857</c:v>
                </c:pt>
                <c:pt idx="223">
                  <c:v>-1.0952536387109149</c:v>
                </c:pt>
                <c:pt idx="224">
                  <c:v>0.80488503621552354</c:v>
                </c:pt>
                <c:pt idx="225">
                  <c:v>2.2227247947742086</c:v>
                </c:pt>
                <c:pt idx="226">
                  <c:v>1.2412834615200978</c:v>
                </c:pt>
                <c:pt idx="227">
                  <c:v>4.0658102539753003</c:v>
                </c:pt>
                <c:pt idx="228">
                  <c:v>1.315038007016156</c:v>
                </c:pt>
                <c:pt idx="229">
                  <c:v>2.4236128139186093</c:v>
                </c:pt>
                <c:pt idx="230">
                  <c:v>9.943079234694153</c:v>
                </c:pt>
                <c:pt idx="231">
                  <c:v>15.581457180287245</c:v>
                </c:pt>
                <c:pt idx="232">
                  <c:v>16.715192056093201</c:v>
                </c:pt>
                <c:pt idx="233">
                  <c:v>14.519117399540946</c:v>
                </c:pt>
                <c:pt idx="234">
                  <c:v>11.002538277905956</c:v>
                </c:pt>
                <c:pt idx="235">
                  <c:v>7.8183845086413868</c:v>
                </c:pt>
                <c:pt idx="236">
                  <c:v>5.9078613213125379</c:v>
                </c:pt>
                <c:pt idx="237">
                  <c:v>4.4240017946890049</c:v>
                </c:pt>
                <c:pt idx="238">
                  <c:v>5.9850015242633958</c:v>
                </c:pt>
                <c:pt idx="239">
                  <c:v>3.9769575798181478</c:v>
                </c:pt>
                <c:pt idx="240">
                  <c:v>4.6766070207737442</c:v>
                </c:pt>
                <c:pt idx="241">
                  <c:v>4.6891675957065928</c:v>
                </c:pt>
                <c:pt idx="242">
                  <c:v>4.8316258786557995</c:v>
                </c:pt>
                <c:pt idx="243">
                  <c:v>4.93175707352529</c:v>
                </c:pt>
                <c:pt idx="244">
                  <c:v>5.0605086711811964</c:v>
                </c:pt>
                <c:pt idx="245">
                  <c:v>4.2601857863184591</c:v>
                </c:pt>
                <c:pt idx="246">
                  <c:v>3.3019103013086379</c:v>
                </c:pt>
                <c:pt idx="247">
                  <c:v>4.6824036143452901</c:v>
                </c:pt>
                <c:pt idx="248">
                  <c:v>3.8371940402502531</c:v>
                </c:pt>
                <c:pt idx="249">
                  <c:v>3.6068533083749372</c:v>
                </c:pt>
                <c:pt idx="250">
                  <c:v>3.3518653298621643</c:v>
                </c:pt>
                <c:pt idx="251">
                  <c:v>3.306058544627092</c:v>
                </c:pt>
                <c:pt idx="252">
                  <c:v>3.3096608971262782</c:v>
                </c:pt>
                <c:pt idx="253">
                  <c:v>4.7411797661980728</c:v>
                </c:pt>
                <c:pt idx="254">
                  <c:v>3.9684788405636624</c:v>
                </c:pt>
                <c:pt idx="255">
                  <c:v>3.5001929333472219</c:v>
                </c:pt>
                <c:pt idx="256">
                  <c:v>3.7985250927932555</c:v>
                </c:pt>
                <c:pt idx="257">
                  <c:v>5.0768999737620675</c:v>
                </c:pt>
                <c:pt idx="258">
                  <c:v>4.9964919289065506</c:v>
                </c:pt>
                <c:pt idx="259">
                  <c:v>3.6076543187442525</c:v>
                </c:pt>
                <c:pt idx="260">
                  <c:v>3.4590442430412054</c:v>
                </c:pt>
                <c:pt idx="261">
                  <c:v>1.3043070174594504</c:v>
                </c:pt>
                <c:pt idx="262">
                  <c:v>2.4287453156856174</c:v>
                </c:pt>
                <c:pt idx="263">
                  <c:v>2.302652093716091</c:v>
                </c:pt>
                <c:pt idx="264">
                  <c:v>4.2697651275661883</c:v>
                </c:pt>
                <c:pt idx="265">
                  <c:v>3.0426480900830768</c:v>
                </c:pt>
                <c:pt idx="266">
                  <c:v>2.2794774681592003</c:v>
                </c:pt>
                <c:pt idx="267">
                  <c:v>4.1528813427639761</c:v>
                </c:pt>
                <c:pt idx="268">
                  <c:v>4.3342462576848533</c:v>
                </c:pt>
                <c:pt idx="269">
                  <c:v>2.738841829624846</c:v>
                </c:pt>
                <c:pt idx="270">
                  <c:v>3.0344176329305697</c:v>
                </c:pt>
                <c:pt idx="271">
                  <c:v>3.9625332596977927</c:v>
                </c:pt>
                <c:pt idx="272">
                  <c:v>3.6060590869080329</c:v>
                </c:pt>
                <c:pt idx="273">
                  <c:v>5.6753723440105404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1" t="s">
        <v>19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V1" s="61" t="s">
        <v>20</v>
      </c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R1" s="61" t="s">
        <v>25</v>
      </c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L1" s="61" t="s">
        <v>20</v>
      </c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2" t="s">
        <v>35</v>
      </c>
      <c r="C13" s="63"/>
      <c r="D13" s="19"/>
    </row>
    <row r="14" spans="1:5" s="20" customFormat="1" ht="20.100000000000001" customHeight="1" x14ac:dyDescent="0.25">
      <c r="B14" s="64" t="s">
        <v>47</v>
      </c>
      <c r="C14" s="65"/>
      <c r="D14" s="21"/>
    </row>
    <row r="15" spans="1:5" s="22" customFormat="1" ht="20.100000000000001" customHeight="1" x14ac:dyDescent="0.25">
      <c r="B15" s="66" t="s">
        <v>32</v>
      </c>
      <c r="C15" s="67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5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5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5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9"/>
  <sheetViews>
    <sheetView showGridLines="0" zoomScaleNormal="100" workbookViewId="0">
      <pane xSplit="2" ySplit="7" topLeftCell="C269" activePane="bottomRight" state="frozen"/>
      <selection pane="topRight" activeCell="C1" sqref="C1"/>
      <selection pane="bottomLeft" activeCell="A8" sqref="A8"/>
      <selection pane="bottomRight" activeCell="C293" sqref="C293"/>
    </sheetView>
  </sheetViews>
  <sheetFormatPr baseColWidth="10" defaultColWidth="11.42578125" defaultRowHeight="15" x14ac:dyDescent="0.25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5">
      <c r="B1" s="70" t="s">
        <v>31</v>
      </c>
      <c r="C1" s="70"/>
      <c r="D1" s="70"/>
      <c r="E1" s="70"/>
      <c r="G1" s="58"/>
      <c r="H1" s="59" t="s">
        <v>38</v>
      </c>
      <c r="I1" s="60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2:19" ht="40.5" customHeight="1" x14ac:dyDescent="0.25">
      <c r="B2" s="71" t="s">
        <v>43</v>
      </c>
      <c r="C2" s="71"/>
      <c r="D2" s="71"/>
      <c r="E2" s="71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2:19" x14ac:dyDescent="0.25">
      <c r="B3" s="72" t="s">
        <v>44</v>
      </c>
      <c r="C3" s="72"/>
      <c r="D3" s="72"/>
      <c r="E3" s="72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2:19" ht="15" customHeight="1" x14ac:dyDescent="0.25">
      <c r="B4" s="72" t="s">
        <v>28</v>
      </c>
      <c r="C4" s="72"/>
      <c r="D4" s="72"/>
      <c r="E4" s="72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2:19" ht="8.25" customHeight="1" x14ac:dyDescent="0.25">
      <c r="B5" s="49"/>
      <c r="C5" s="49"/>
      <c r="D5" s="49"/>
      <c r="E5" s="49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19" ht="18" customHeight="1" x14ac:dyDescent="0.25">
      <c r="B6" s="73" t="s">
        <v>29</v>
      </c>
      <c r="C6" s="79" t="s">
        <v>39</v>
      </c>
      <c r="D6" s="77" t="s">
        <v>36</v>
      </c>
      <c r="E6" s="75" t="s">
        <v>42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2:19" ht="14.25" customHeight="1" x14ac:dyDescent="0.25">
      <c r="B7" s="74"/>
      <c r="C7" s="80"/>
      <c r="D7" s="78"/>
      <c r="E7" s="76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2:19" x14ac:dyDescent="0.25">
      <c r="B8" s="31">
        <v>36892</v>
      </c>
      <c r="C8" s="32">
        <v>67.220458678816954</v>
      </c>
      <c r="D8" s="32"/>
      <c r="E8" s="33"/>
      <c r="F8" s="43"/>
      <c r="G8" s="43"/>
    </row>
    <row r="9" spans="2:19" x14ac:dyDescent="0.25">
      <c r="B9" s="34">
        <v>36923</v>
      </c>
      <c r="C9" s="32">
        <v>65.906466306904235</v>
      </c>
      <c r="D9" s="32"/>
      <c r="E9" s="33"/>
      <c r="F9" s="43"/>
      <c r="G9" s="43"/>
    </row>
    <row r="10" spans="2:19" x14ac:dyDescent="0.25">
      <c r="B10" s="34">
        <v>36951</v>
      </c>
      <c r="C10" s="32">
        <v>68.809535918847828</v>
      </c>
      <c r="D10" s="32"/>
      <c r="E10" s="33"/>
      <c r="F10" s="43"/>
      <c r="G10" s="43"/>
    </row>
    <row r="11" spans="2:19" x14ac:dyDescent="0.25">
      <c r="B11" s="34">
        <v>36982</v>
      </c>
      <c r="C11" s="32">
        <v>67.058237248686922</v>
      </c>
      <c r="D11" s="32"/>
      <c r="E11" s="33"/>
      <c r="F11" s="43"/>
      <c r="G11" s="43"/>
    </row>
    <row r="12" spans="2:19" x14ac:dyDescent="0.25">
      <c r="B12" s="34">
        <v>37012</v>
      </c>
      <c r="C12" s="32">
        <v>64.132603809579606</v>
      </c>
      <c r="D12" s="32"/>
      <c r="E12" s="33"/>
      <c r="F12" s="43"/>
      <c r="G12" s="43"/>
    </row>
    <row r="13" spans="2:19" x14ac:dyDescent="0.25">
      <c r="B13" s="34">
        <v>37043</v>
      </c>
      <c r="C13" s="32">
        <v>60.556983466334955</v>
      </c>
      <c r="D13" s="32"/>
      <c r="E13" s="33"/>
      <c r="F13" s="43"/>
      <c r="G13" s="43"/>
    </row>
    <row r="14" spans="2:19" x14ac:dyDescent="0.25">
      <c r="B14" s="34">
        <v>37073</v>
      </c>
      <c r="C14" s="32">
        <v>64.234655332257219</v>
      </c>
      <c r="D14" s="32"/>
      <c r="E14" s="33"/>
      <c r="F14" s="43"/>
      <c r="G14" s="43"/>
    </row>
    <row r="15" spans="2:19" x14ac:dyDescent="0.25">
      <c r="B15" s="34">
        <v>37104</v>
      </c>
      <c r="C15" s="32">
        <v>63.9905608169788</v>
      </c>
      <c r="D15" s="32"/>
      <c r="E15" s="33"/>
      <c r="F15" s="43"/>
      <c r="G15" s="43"/>
    </row>
    <row r="16" spans="2:19" x14ac:dyDescent="0.25">
      <c r="B16" s="34">
        <v>37135</v>
      </c>
      <c r="C16" s="32">
        <v>62.880370208518102</v>
      </c>
      <c r="D16" s="32"/>
      <c r="E16" s="33"/>
      <c r="F16" s="43"/>
      <c r="G16" s="43"/>
    </row>
    <row r="17" spans="2:8" x14ac:dyDescent="0.25">
      <c r="B17" s="34">
        <v>37165</v>
      </c>
      <c r="C17" s="32">
        <v>64.411197951959863</v>
      </c>
      <c r="D17" s="32"/>
      <c r="E17" s="33"/>
      <c r="F17" s="43"/>
      <c r="G17" s="43"/>
    </row>
    <row r="18" spans="2:8" x14ac:dyDescent="0.25">
      <c r="B18" s="34">
        <v>37196</v>
      </c>
      <c r="C18" s="32">
        <v>67.80653326770782</v>
      </c>
      <c r="D18" s="32"/>
      <c r="E18" s="33"/>
      <c r="F18" s="43"/>
      <c r="G18" s="43"/>
    </row>
    <row r="19" spans="2:8" x14ac:dyDescent="0.25">
      <c r="B19" s="34">
        <v>37226</v>
      </c>
      <c r="C19" s="32">
        <v>72.624864538538844</v>
      </c>
      <c r="D19" s="32"/>
      <c r="E19" s="33"/>
      <c r="F19" s="43"/>
      <c r="G19" s="43"/>
    </row>
    <row r="20" spans="2:8" x14ac:dyDescent="0.25">
      <c r="B20" s="35">
        <v>37257</v>
      </c>
      <c r="C20" s="36">
        <v>69.463733062101241</v>
      </c>
      <c r="D20" s="36">
        <f>C20/C8*100-100</f>
        <v>3.337189937966329</v>
      </c>
      <c r="E20" s="52">
        <f>SUM(C$20:C20)/SUM(C$8:C8)*100-100</f>
        <v>3.337189937966329</v>
      </c>
      <c r="F20" s="43"/>
      <c r="G20" s="43"/>
      <c r="H20" s="43"/>
    </row>
    <row r="21" spans="2:8" x14ac:dyDescent="0.25">
      <c r="B21" s="37">
        <v>37288</v>
      </c>
      <c r="C21" s="38">
        <v>67.828540335583881</v>
      </c>
      <c r="D21" s="38">
        <f t="shared" ref="D21:D84" si="0">C21/C9*100-100</f>
        <v>2.9163663846415204</v>
      </c>
      <c r="E21" s="52">
        <f>SUM(C$20:C21)/SUM(C$8:C9)*100-100</f>
        <v>3.1288549723586669</v>
      </c>
      <c r="F21" s="43"/>
      <c r="G21" s="43"/>
      <c r="H21" s="43"/>
    </row>
    <row r="22" spans="2:8" x14ac:dyDescent="0.25">
      <c r="B22" s="37">
        <v>37316</v>
      </c>
      <c r="C22" s="38">
        <v>70.682138651360816</v>
      </c>
      <c r="D22" s="38">
        <f t="shared" si="0"/>
        <v>2.7214290977365181</v>
      </c>
      <c r="E22" s="52">
        <f>SUM(C$20:C22)/SUM(C$8:C10)*100-100</f>
        <v>2.9900252373593617</v>
      </c>
      <c r="F22" s="43"/>
      <c r="G22" s="43"/>
      <c r="H22" s="43"/>
    </row>
    <row r="23" spans="2:8" x14ac:dyDescent="0.25">
      <c r="B23" s="37">
        <v>37347</v>
      </c>
      <c r="C23" s="38">
        <v>69.649730355297407</v>
      </c>
      <c r="D23" s="38">
        <f t="shared" si="0"/>
        <v>3.864541051086519</v>
      </c>
      <c r="E23" s="52">
        <f>SUM(C$20:C23)/SUM(C$8:C11)*100-100</f>
        <v>3.2080350692157253</v>
      </c>
      <c r="F23" s="43"/>
      <c r="G23" s="43"/>
      <c r="H23" s="43"/>
    </row>
    <row r="24" spans="2:8" x14ac:dyDescent="0.25">
      <c r="B24" s="39">
        <v>37377</v>
      </c>
      <c r="C24" s="40">
        <v>67.641414652018241</v>
      </c>
      <c r="D24" s="40">
        <f t="shared" si="0"/>
        <v>5.4711810124798319</v>
      </c>
      <c r="E24" s="52">
        <f>SUM(C$20:C24)/SUM(C$8:C12)*100-100</f>
        <v>3.643728695308269</v>
      </c>
      <c r="F24" s="43"/>
      <c r="G24" s="43"/>
      <c r="H24" s="43"/>
    </row>
    <row r="25" spans="2:8" x14ac:dyDescent="0.25">
      <c r="B25" s="39">
        <v>37408</v>
      </c>
      <c r="C25" s="40">
        <v>64.221698308055451</v>
      </c>
      <c r="D25" s="40">
        <f t="shared" si="0"/>
        <v>6.0516799747097707</v>
      </c>
      <c r="E25" s="52">
        <f>SUM(C$20:C25)/SUM(C$8:C13)*100-100</f>
        <v>4.0141226155418224</v>
      </c>
      <c r="F25" s="43"/>
      <c r="G25" s="43"/>
      <c r="H25" s="43"/>
    </row>
    <row r="26" spans="2:8" x14ac:dyDescent="0.25">
      <c r="B26" s="39">
        <v>37438</v>
      </c>
      <c r="C26" s="40">
        <v>67.968578337378162</v>
      </c>
      <c r="D26" s="40">
        <f t="shared" si="0"/>
        <v>5.8129416057531813</v>
      </c>
      <c r="E26" s="52">
        <f>SUM(C$20:C26)/SUM(C$8:C14)*100-100</f>
        <v>4.2664522476143105</v>
      </c>
      <c r="F26" s="43"/>
      <c r="G26" s="43"/>
      <c r="H26" s="43"/>
    </row>
    <row r="27" spans="2:8" x14ac:dyDescent="0.25">
      <c r="B27" s="39">
        <v>37469</v>
      </c>
      <c r="C27" s="40">
        <v>67.548716565622257</v>
      </c>
      <c r="D27" s="40">
        <f t="shared" si="0"/>
        <v>5.5604384509462932</v>
      </c>
      <c r="E27" s="52">
        <f>SUM(C$20:C27)/SUM(C$8:C15)*100-100</f>
        <v>4.4251060038502601</v>
      </c>
      <c r="F27" s="43"/>
      <c r="G27" s="43"/>
      <c r="H27" s="43"/>
    </row>
    <row r="28" spans="2:8" x14ac:dyDescent="0.25">
      <c r="B28" s="39">
        <v>37500</v>
      </c>
      <c r="C28" s="40">
        <v>67.092161460145505</v>
      </c>
      <c r="D28" s="40">
        <f t="shared" si="0"/>
        <v>6.6981018681357085</v>
      </c>
      <c r="E28" s="52">
        <f>SUM(C$20:C28)/SUM(C$8:C16)*100-100</f>
        <v>4.6695131461832062</v>
      </c>
      <c r="F28" s="43"/>
      <c r="G28" s="43"/>
      <c r="H28" s="43"/>
    </row>
    <row r="29" spans="2:8" x14ac:dyDescent="0.25">
      <c r="B29" s="39">
        <v>37530</v>
      </c>
      <c r="C29" s="40">
        <v>66.523666877184638</v>
      </c>
      <c r="D29" s="40">
        <f t="shared" si="0"/>
        <v>3.279660978825973</v>
      </c>
      <c r="E29" s="52">
        <f>SUM(C$20:C29)/SUM(C$8:C17)*100-100</f>
        <v>4.5316174352109329</v>
      </c>
      <c r="F29" s="43"/>
      <c r="G29" s="43"/>
      <c r="H29" s="43"/>
    </row>
    <row r="30" spans="2:8" x14ac:dyDescent="0.25">
      <c r="B30" s="39">
        <v>37561</v>
      </c>
      <c r="C30" s="40">
        <v>69.430529960127629</v>
      </c>
      <c r="D30" s="40">
        <f t="shared" si="0"/>
        <v>2.3950445689474833</v>
      </c>
      <c r="E30" s="52">
        <f>SUM(C$20:C30)/SUM(C$8:C18)*100-100</f>
        <v>4.32956434884521</v>
      </c>
      <c r="F30" s="43"/>
      <c r="G30" s="43"/>
      <c r="H30" s="43"/>
    </row>
    <row r="31" spans="2:8" x14ac:dyDescent="0.25">
      <c r="B31" s="39">
        <v>37591</v>
      </c>
      <c r="C31" s="40">
        <v>75.106259653369662</v>
      </c>
      <c r="D31" s="40">
        <f t="shared" si="0"/>
        <v>3.4167294226263891</v>
      </c>
      <c r="E31" s="52">
        <f>SUM(C$20:C31)/SUM(C$8:C19)*100-100</f>
        <v>4.2456081849493614</v>
      </c>
      <c r="F31" s="43"/>
      <c r="G31" s="43"/>
      <c r="H31" s="43"/>
    </row>
    <row r="32" spans="2:8" x14ac:dyDescent="0.25">
      <c r="B32" s="31">
        <v>37622</v>
      </c>
      <c r="C32" s="32">
        <v>72.397412358532279</v>
      </c>
      <c r="D32" s="32">
        <f t="shared" si="0"/>
        <v>4.2233251325670835</v>
      </c>
      <c r="E32" s="51">
        <f>SUM(C$32:C32)/SUM(C$20:C20)*100-100</f>
        <v>4.2233251325670835</v>
      </c>
      <c r="F32" s="43"/>
      <c r="G32" s="43"/>
      <c r="H32" s="43"/>
    </row>
    <row r="33" spans="2:8" x14ac:dyDescent="0.25">
      <c r="B33" s="34">
        <v>37653</v>
      </c>
      <c r="C33" s="32">
        <v>70.666292163558822</v>
      </c>
      <c r="D33" s="32">
        <f t="shared" si="0"/>
        <v>4.1837135429054939</v>
      </c>
      <c r="E33" s="51">
        <f>SUM(C$32:C33)/SUM(C$20:C21)*100-100</f>
        <v>4.2037552307756272</v>
      </c>
      <c r="F33" s="43"/>
      <c r="G33" s="43"/>
      <c r="H33" s="43"/>
    </row>
    <row r="34" spans="2:8" x14ac:dyDescent="0.25">
      <c r="B34" s="34">
        <v>37681</v>
      </c>
      <c r="C34" s="32">
        <v>74.382422208036914</v>
      </c>
      <c r="D34" s="32">
        <f t="shared" si="0"/>
        <v>5.2351041257080908</v>
      </c>
      <c r="E34" s="51">
        <f>SUM(C$32:C34)/SUM(C$20:C22)*100-100</f>
        <v>4.5542692429145575</v>
      </c>
      <c r="F34" s="43"/>
      <c r="G34" s="43"/>
      <c r="H34" s="43"/>
    </row>
    <row r="35" spans="2:8" x14ac:dyDescent="0.25">
      <c r="B35" s="34">
        <v>37712</v>
      </c>
      <c r="C35" s="32">
        <v>71.580276455364057</v>
      </c>
      <c r="D35" s="32">
        <f t="shared" si="0"/>
        <v>2.7717926404288136</v>
      </c>
      <c r="E35" s="51">
        <f>SUM(C$32:C35)/SUM(C$20:C23)*100-100</f>
        <v>4.1070854582027039</v>
      </c>
      <c r="F35" s="43"/>
      <c r="G35" s="43"/>
      <c r="H35" s="43"/>
    </row>
    <row r="36" spans="2:8" x14ac:dyDescent="0.25">
      <c r="B36" s="34">
        <v>37742</v>
      </c>
      <c r="C36" s="32">
        <v>68.836397231576512</v>
      </c>
      <c r="D36" s="32">
        <f t="shared" si="0"/>
        <v>1.766643388086834</v>
      </c>
      <c r="E36" s="51">
        <f>SUM(C$32:C36)/SUM(C$20:C24)*100-100</f>
        <v>3.6485664739070955</v>
      </c>
      <c r="F36" s="43"/>
      <c r="G36" s="43"/>
      <c r="H36" s="43"/>
    </row>
    <row r="37" spans="2:8" x14ac:dyDescent="0.25">
      <c r="B37" s="34">
        <v>37773</v>
      </c>
      <c r="C37" s="32">
        <v>65.841605228276009</v>
      </c>
      <c r="D37" s="32">
        <f t="shared" si="0"/>
        <v>2.5223669926171368</v>
      </c>
      <c r="E37" s="51">
        <f>SUM(C$32:C37)/SUM(C$20:C25)*100-100</f>
        <v>3.4719396256362813</v>
      </c>
      <c r="F37" s="43"/>
      <c r="G37" s="43"/>
      <c r="H37" s="43"/>
    </row>
    <row r="38" spans="2:8" x14ac:dyDescent="0.25">
      <c r="B38" s="34">
        <v>37803</v>
      </c>
      <c r="C38" s="32">
        <v>70.008741763714127</v>
      </c>
      <c r="D38" s="32">
        <f t="shared" si="0"/>
        <v>3.0016273346326727</v>
      </c>
      <c r="E38" s="51">
        <f>SUM(C$32:C38)/SUM(C$20:C26)*100-100</f>
        <v>3.4049879716031057</v>
      </c>
      <c r="F38" s="43"/>
      <c r="G38" s="43"/>
      <c r="H38" s="43"/>
    </row>
    <row r="39" spans="2:8" x14ac:dyDescent="0.25">
      <c r="B39" s="34">
        <v>37834</v>
      </c>
      <c r="C39" s="32">
        <v>69.54943668163034</v>
      </c>
      <c r="D39" s="32">
        <f t="shared" si="0"/>
        <v>2.9618921242780658</v>
      </c>
      <c r="E39" s="51">
        <f>SUM(C$32:C39)/SUM(C$20:C27)*100-100</f>
        <v>3.350069979106209</v>
      </c>
      <c r="F39" s="43"/>
      <c r="G39" s="43"/>
      <c r="H39" s="43"/>
    </row>
    <row r="40" spans="2:8" x14ac:dyDescent="0.25">
      <c r="B40" s="34">
        <v>37865</v>
      </c>
      <c r="C40" s="32">
        <v>67.617474843564537</v>
      </c>
      <c r="D40" s="32">
        <f t="shared" si="0"/>
        <v>0.78297281230248927</v>
      </c>
      <c r="E40" s="51">
        <f>SUM(C$32:C40)/SUM(C$20:C28)*100-100</f>
        <v>3.068689448384248</v>
      </c>
      <c r="F40" s="43"/>
      <c r="G40" s="43"/>
      <c r="H40" s="43"/>
    </row>
    <row r="41" spans="2:8" x14ac:dyDescent="0.25">
      <c r="B41" s="34">
        <v>37895</v>
      </c>
      <c r="C41" s="32">
        <v>67.623123942131656</v>
      </c>
      <c r="D41" s="32">
        <f t="shared" si="0"/>
        <v>1.6527306995521229</v>
      </c>
      <c r="E41" s="51">
        <f>SUM(C$32:C41)/SUM(C$20:C29)*100-100</f>
        <v>2.9298861187335774</v>
      </c>
      <c r="F41" s="43"/>
      <c r="G41" s="43"/>
      <c r="H41" s="43"/>
    </row>
    <row r="42" spans="2:8" x14ac:dyDescent="0.25">
      <c r="B42" s="34">
        <v>37926</v>
      </c>
      <c r="C42" s="32">
        <v>71.053037402201184</v>
      </c>
      <c r="D42" s="32">
        <f t="shared" si="0"/>
        <v>2.3368789536898618</v>
      </c>
      <c r="E42" s="51">
        <f>SUM(C$32:C42)/SUM(C$20:C30)*100-100</f>
        <v>2.8748460121476285</v>
      </c>
      <c r="F42" s="43"/>
      <c r="G42" s="43"/>
      <c r="H42" s="43"/>
    </row>
    <row r="43" spans="2:8" x14ac:dyDescent="0.25">
      <c r="B43" s="34">
        <v>37956</v>
      </c>
      <c r="C43" s="32">
        <v>75.140084744597615</v>
      </c>
      <c r="D43" s="32">
        <f t="shared" si="0"/>
        <v>4.5036314395190402E-2</v>
      </c>
      <c r="E43" s="51">
        <f>SUM(C$32:C43)/SUM(C$20:C31)*100-100</f>
        <v>2.6166493637614252</v>
      </c>
      <c r="F43" s="43"/>
      <c r="G43" s="43"/>
      <c r="H43" s="43"/>
    </row>
    <row r="44" spans="2:8" x14ac:dyDescent="0.25">
      <c r="B44" s="41">
        <v>37987</v>
      </c>
      <c r="C44" s="36">
        <v>72.741192156445081</v>
      </c>
      <c r="D44" s="36">
        <f t="shared" si="0"/>
        <v>0.47485094661989535</v>
      </c>
      <c r="E44" s="50">
        <f>SUM(C$44:C44)/SUM(C$32:C32)*100-100</f>
        <v>0.47485094661989535</v>
      </c>
      <c r="F44" s="43"/>
      <c r="G44" s="43"/>
      <c r="H44" s="43"/>
    </row>
    <row r="45" spans="2:8" x14ac:dyDescent="0.25">
      <c r="B45" s="37">
        <v>38018</v>
      </c>
      <c r="C45" s="38">
        <v>73.022258071502634</v>
      </c>
      <c r="D45" s="38">
        <f t="shared" si="0"/>
        <v>3.33393168908718</v>
      </c>
      <c r="E45" s="53">
        <f>SUM(C$44:C45)/SUM(C$32:C33)*100-100</f>
        <v>1.8870933860375203</v>
      </c>
      <c r="F45" s="43"/>
      <c r="G45" s="43"/>
      <c r="H45" s="43"/>
    </row>
    <row r="46" spans="2:8" x14ac:dyDescent="0.25">
      <c r="B46" s="37">
        <v>38047</v>
      </c>
      <c r="C46" s="38">
        <v>75.27528361668557</v>
      </c>
      <c r="D46" s="38">
        <f t="shared" si="0"/>
        <v>1.2003661377838029</v>
      </c>
      <c r="E46" s="53">
        <f>SUM(C$44:C46)/SUM(C$32:C34)*100-100</f>
        <v>1.6521826203710788</v>
      </c>
      <c r="F46" s="43"/>
      <c r="G46" s="43"/>
      <c r="H46" s="43"/>
    </row>
    <row r="47" spans="2:8" x14ac:dyDescent="0.25">
      <c r="B47" s="37">
        <v>38078</v>
      </c>
      <c r="C47" s="38">
        <v>73.199987140643444</v>
      </c>
      <c r="D47" s="38">
        <f t="shared" si="0"/>
        <v>2.2627890886806057</v>
      </c>
      <c r="E47" s="53">
        <f>SUM(C$44:C47)/SUM(C$32:C35)*100-100</f>
        <v>1.8034054129094415</v>
      </c>
      <c r="F47" s="43"/>
      <c r="G47" s="43"/>
      <c r="H47" s="43"/>
    </row>
    <row r="48" spans="2:8" x14ac:dyDescent="0.25">
      <c r="B48" s="39">
        <v>38108</v>
      </c>
      <c r="C48" s="40">
        <v>70.153660793839535</v>
      </c>
      <c r="D48" s="40">
        <f t="shared" si="0"/>
        <v>1.9136149119361079</v>
      </c>
      <c r="E48" s="54">
        <f>SUM(C$44:C48)/SUM(C$32:C36)*100-100</f>
        <v>1.8246046681683197</v>
      </c>
      <c r="F48" s="43"/>
      <c r="G48" s="43"/>
      <c r="H48" s="43"/>
    </row>
    <row r="49" spans="2:8" x14ac:dyDescent="0.25">
      <c r="B49" s="39">
        <v>38139</v>
      </c>
      <c r="C49" s="40">
        <v>68.573318177096681</v>
      </c>
      <c r="D49" s="40">
        <f t="shared" si="0"/>
        <v>4.1489160833027938</v>
      </c>
      <c r="E49" s="54">
        <f>SUM(C$44:C49)/SUM(C$32:C37)*100-100</f>
        <v>2.1857913647988596</v>
      </c>
      <c r="F49" s="43"/>
      <c r="G49" s="43"/>
      <c r="H49" s="43"/>
    </row>
    <row r="50" spans="2:8" x14ac:dyDescent="0.25">
      <c r="B50" s="39">
        <v>38169</v>
      </c>
      <c r="C50" s="40">
        <v>72.213272802727758</v>
      </c>
      <c r="D50" s="40">
        <f t="shared" si="0"/>
        <v>3.1489368091403946</v>
      </c>
      <c r="E50" s="54">
        <f>SUM(C$44:C50)/SUM(C$32:C38)*100-100</f>
        <v>2.3223658130339828</v>
      </c>
      <c r="F50" s="43"/>
      <c r="G50" s="43"/>
      <c r="H50" s="43"/>
    </row>
    <row r="51" spans="2:8" x14ac:dyDescent="0.25">
      <c r="B51" s="39">
        <v>38200</v>
      </c>
      <c r="C51" s="40">
        <v>71.351057352110615</v>
      </c>
      <c r="D51" s="40">
        <f t="shared" si="0"/>
        <v>2.5904173440359841</v>
      </c>
      <c r="E51" s="54">
        <f>SUM(C$44:C51)/SUM(C$32:C39)*100-100</f>
        <v>2.355463756176988</v>
      </c>
      <c r="F51" s="43"/>
      <c r="G51" s="43"/>
      <c r="H51" s="43"/>
    </row>
    <row r="52" spans="2:8" x14ac:dyDescent="0.25">
      <c r="B52" s="39">
        <v>38231</v>
      </c>
      <c r="C52" s="40">
        <v>69.691496352172919</v>
      </c>
      <c r="D52" s="40">
        <f t="shared" si="0"/>
        <v>3.0672862501989471</v>
      </c>
      <c r="E52" s="54">
        <f>SUM(C$44:C52)/SUM(C$32:C40)*100-100</f>
        <v>2.4317566091543341</v>
      </c>
      <c r="F52" s="43"/>
      <c r="G52" s="43"/>
      <c r="H52" s="43"/>
    </row>
    <row r="53" spans="2:8" x14ac:dyDescent="0.25">
      <c r="B53" s="39">
        <v>38261</v>
      </c>
      <c r="C53" s="40">
        <v>71.021020989370754</v>
      </c>
      <c r="D53" s="40">
        <f t="shared" si="0"/>
        <v>5.0247561028781149</v>
      </c>
      <c r="E53" s="54">
        <f>SUM(C$44:C53)/SUM(C$32:C41)*100-100</f>
        <v>2.6827887167302862</v>
      </c>
      <c r="F53" s="43"/>
      <c r="G53" s="43"/>
      <c r="H53" s="43"/>
    </row>
    <row r="54" spans="2:8" x14ac:dyDescent="0.25">
      <c r="B54" s="39">
        <v>38292</v>
      </c>
      <c r="C54" s="40">
        <v>73.392896593548102</v>
      </c>
      <c r="D54" s="40">
        <f t="shared" si="0"/>
        <v>3.2931163492729638</v>
      </c>
      <c r="E54" s="54">
        <f>SUM(C$44:C54)/SUM(C$32:C42)*100-100</f>
        <v>2.7391401969209852</v>
      </c>
      <c r="F54" s="43"/>
      <c r="G54" s="43"/>
      <c r="H54" s="43"/>
    </row>
    <row r="55" spans="2:8" x14ac:dyDescent="0.25">
      <c r="B55" s="39">
        <v>38322</v>
      </c>
      <c r="C55" s="40">
        <v>79.137152476288662</v>
      </c>
      <c r="D55" s="40">
        <f t="shared" si="0"/>
        <v>5.3194879208309942</v>
      </c>
      <c r="E55" s="54">
        <f>SUM(C$44:C55)/SUM(C$32:C43)*100-100</f>
        <v>2.9686754103368997</v>
      </c>
      <c r="F55" s="43"/>
      <c r="G55" s="43"/>
      <c r="H55" s="43"/>
    </row>
    <row r="56" spans="2:8" x14ac:dyDescent="0.25">
      <c r="B56" s="31">
        <v>38353</v>
      </c>
      <c r="C56" s="32">
        <v>74.973744472465782</v>
      </c>
      <c r="D56" s="32">
        <f t="shared" si="0"/>
        <v>3.0691720190935854</v>
      </c>
      <c r="E56" s="55">
        <f>SUM(C$56:C56)/SUM(C$44:C44)*100-100</f>
        <v>3.0691720190935854</v>
      </c>
      <c r="F56" s="43"/>
      <c r="G56" s="43"/>
      <c r="H56" s="43"/>
    </row>
    <row r="57" spans="2:8" x14ac:dyDescent="0.25">
      <c r="B57" s="34">
        <v>38384</v>
      </c>
      <c r="C57" s="32">
        <v>74.96705011801636</v>
      </c>
      <c r="D57" s="32">
        <f t="shared" si="0"/>
        <v>2.6632866442029268</v>
      </c>
      <c r="E57" s="51">
        <f>SUM(C$56:C57)/SUM(C$44:C45)*100-100</f>
        <v>2.8658380108331727</v>
      </c>
      <c r="F57" s="43"/>
      <c r="G57" s="43"/>
      <c r="H57" s="43"/>
    </row>
    <row r="58" spans="2:8" x14ac:dyDescent="0.25">
      <c r="B58" s="34">
        <v>38412</v>
      </c>
      <c r="C58" s="32">
        <v>78.523773909399836</v>
      </c>
      <c r="D58" s="32">
        <f t="shared" si="0"/>
        <v>4.3154806420340179</v>
      </c>
      <c r="E58" s="51">
        <f>SUM(C$56:C58)/SUM(C$44:C46)*100-100</f>
        <v>3.3595173687831021</v>
      </c>
      <c r="F58" s="43"/>
      <c r="G58" s="43"/>
      <c r="H58" s="43"/>
    </row>
    <row r="59" spans="2:8" x14ac:dyDescent="0.25">
      <c r="B59" s="34">
        <v>38443</v>
      </c>
      <c r="C59" s="32">
        <v>76.607838831628342</v>
      </c>
      <c r="D59" s="32">
        <f t="shared" si="0"/>
        <v>4.6555359148317876</v>
      </c>
      <c r="E59" s="51">
        <f>SUM(C$56:C59)/SUM(C$44:C47)*100-100</f>
        <v>3.6819376831017934</v>
      </c>
      <c r="F59" s="43"/>
      <c r="G59" s="43"/>
      <c r="H59" s="43"/>
    </row>
    <row r="60" spans="2:8" x14ac:dyDescent="0.25">
      <c r="B60" s="34">
        <v>38473</v>
      </c>
      <c r="C60" s="32">
        <v>74.343163001679059</v>
      </c>
      <c r="D60" s="32">
        <f t="shared" si="0"/>
        <v>5.9718939260364579</v>
      </c>
      <c r="E60" s="51">
        <f>SUM(C$56:C60)/SUM(C$44:C48)*100-100</f>
        <v>4.1228053343825621</v>
      </c>
      <c r="F60" s="43"/>
      <c r="G60" s="43"/>
      <c r="H60" s="43"/>
    </row>
    <row r="61" spans="2:8" x14ac:dyDescent="0.25">
      <c r="B61" s="34">
        <v>38504</v>
      </c>
      <c r="C61" s="32">
        <v>71.473008529397262</v>
      </c>
      <c r="D61" s="32">
        <f t="shared" si="0"/>
        <v>4.228598570674194</v>
      </c>
      <c r="E61" s="51">
        <f>SUM(C$56:C61)/SUM(C$44:C49)*100-100</f>
        <v>4.1395609186100017</v>
      </c>
      <c r="F61" s="43"/>
      <c r="G61" s="43"/>
      <c r="H61" s="43"/>
    </row>
    <row r="62" spans="2:8" x14ac:dyDescent="0.25">
      <c r="B62" s="34">
        <v>38534</v>
      </c>
      <c r="C62" s="32">
        <v>73.731340665060415</v>
      </c>
      <c r="D62" s="32">
        <f t="shared" si="0"/>
        <v>2.1022006113470439</v>
      </c>
      <c r="E62" s="51">
        <f>SUM(C$56:C62)/SUM(C$44:C50)*100-100</f>
        <v>3.8483285760159731</v>
      </c>
      <c r="F62" s="43"/>
      <c r="G62" s="43"/>
      <c r="H62" s="43"/>
    </row>
    <row r="63" spans="2:8" x14ac:dyDescent="0.25">
      <c r="B63" s="34">
        <v>38565</v>
      </c>
      <c r="C63" s="32">
        <v>73.032133917978882</v>
      </c>
      <c r="D63" s="32">
        <f t="shared" si="0"/>
        <v>2.3560639859509251</v>
      </c>
      <c r="E63" s="51">
        <f>SUM(C$56:C63)/SUM(C$44:C51)*100-100</f>
        <v>3.6636466847192821</v>
      </c>
      <c r="F63" s="43"/>
      <c r="G63" s="43"/>
      <c r="H63" s="43"/>
    </row>
    <row r="64" spans="2:8" x14ac:dyDescent="0.25">
      <c r="B64" s="34">
        <v>38596</v>
      </c>
      <c r="C64" s="32">
        <v>71.592808317482294</v>
      </c>
      <c r="D64" s="32">
        <f t="shared" si="0"/>
        <v>2.7281835874228335</v>
      </c>
      <c r="E64" s="51">
        <f>SUM(C$56:C64)/SUM(C$44:C52)*100-100</f>
        <v>3.5627620493998222</v>
      </c>
      <c r="F64" s="43"/>
      <c r="G64" s="43"/>
      <c r="H64" s="43"/>
    </row>
    <row r="65" spans="2:8" x14ac:dyDescent="0.25">
      <c r="B65" s="34">
        <v>38626</v>
      </c>
      <c r="C65" s="32">
        <v>70.317185501781466</v>
      </c>
      <c r="D65" s="32">
        <f t="shared" si="0"/>
        <v>-0.99102417535594611</v>
      </c>
      <c r="E65" s="51">
        <f>SUM(C$56:C65)/SUM(C$44:C53)*100-100</f>
        <v>3.1118482710717643</v>
      </c>
      <c r="F65" s="43"/>
      <c r="G65" s="43"/>
      <c r="H65" s="43"/>
    </row>
    <row r="66" spans="2:8" x14ac:dyDescent="0.25">
      <c r="B66" s="34">
        <v>38657</v>
      </c>
      <c r="C66" s="32">
        <v>74.343642230382798</v>
      </c>
      <c r="D66" s="32">
        <f t="shared" si="0"/>
        <v>1.2954191494852125</v>
      </c>
      <c r="E66" s="51">
        <f>SUM(C$56:C66)/SUM(C$44:C54)*100-100</f>
        <v>2.9432332719669034</v>
      </c>
      <c r="F66" s="43"/>
      <c r="G66" s="43"/>
      <c r="H66" s="43"/>
    </row>
    <row r="67" spans="2:8" x14ac:dyDescent="0.25">
      <c r="B67" s="34">
        <v>38687</v>
      </c>
      <c r="C67" s="32">
        <v>82.534564835372421</v>
      </c>
      <c r="D67" s="32">
        <f t="shared" si="0"/>
        <v>4.2930687455575196</v>
      </c>
      <c r="E67" s="51">
        <f>SUM(C$56:C67)/SUM(C$44:C55)*100-100</f>
        <v>3.0660494380757797</v>
      </c>
      <c r="F67" s="43"/>
      <c r="G67" s="43"/>
      <c r="H67" s="43"/>
    </row>
    <row r="68" spans="2:8" x14ac:dyDescent="0.25">
      <c r="B68" s="41">
        <v>38718</v>
      </c>
      <c r="C68" s="36">
        <v>78.483084177391675</v>
      </c>
      <c r="D68" s="36">
        <f t="shared" si="0"/>
        <v>4.680758216917809</v>
      </c>
      <c r="E68" s="56">
        <f>SUM(C$68:C68)/SUM(C$56:C56)*100-100</f>
        <v>4.680758216917809</v>
      </c>
      <c r="F68" s="43"/>
      <c r="G68" s="43"/>
      <c r="H68" s="43"/>
    </row>
    <row r="69" spans="2:8" x14ac:dyDescent="0.25">
      <c r="B69" s="37">
        <v>38749</v>
      </c>
      <c r="C69" s="38">
        <v>77.54232306022304</v>
      </c>
      <c r="D69" s="38">
        <f t="shared" si="0"/>
        <v>3.4352064515711618</v>
      </c>
      <c r="E69" s="53">
        <f>SUM(C$68:C69)/SUM(C$56:C57)*100-100</f>
        <v>4.0580101391024783</v>
      </c>
      <c r="F69" s="43"/>
      <c r="G69" s="43"/>
      <c r="H69" s="43"/>
    </row>
    <row r="70" spans="2:8" x14ac:dyDescent="0.25">
      <c r="B70" s="37">
        <v>38777</v>
      </c>
      <c r="C70" s="38">
        <v>83.669132954477263</v>
      </c>
      <c r="D70" s="38">
        <f t="shared" si="0"/>
        <v>6.5526130354026435</v>
      </c>
      <c r="E70" s="53">
        <f>SUM(C$68:C70)/SUM(C$56:C58)*100-100</f>
        <v>4.9154106327939502</v>
      </c>
      <c r="F70" s="43"/>
      <c r="G70" s="43"/>
      <c r="H70" s="43"/>
    </row>
    <row r="71" spans="2:8" x14ac:dyDescent="0.25">
      <c r="B71" s="37">
        <v>38808</v>
      </c>
      <c r="C71" s="38">
        <v>76.764222819347083</v>
      </c>
      <c r="D71" s="38">
        <f t="shared" si="0"/>
        <v>0.20413575177657606</v>
      </c>
      <c r="E71" s="53">
        <f>SUM(C$68:C71)/SUM(C$56:C59)*100-100</f>
        <v>3.7323453076356685</v>
      </c>
      <c r="F71" s="43"/>
      <c r="G71" s="43"/>
      <c r="H71" s="43"/>
    </row>
    <row r="72" spans="2:8" x14ac:dyDescent="0.25">
      <c r="B72" s="39">
        <v>38838</v>
      </c>
      <c r="C72" s="40">
        <v>76.861133407663857</v>
      </c>
      <c r="D72" s="40">
        <f t="shared" si="0"/>
        <v>3.3869562503386277</v>
      </c>
      <c r="E72" s="54">
        <f>SUM(C$68:C72)/SUM(C$56:C60)*100-100</f>
        <v>3.6646693423001437</v>
      </c>
      <c r="F72" s="43"/>
      <c r="G72" s="43"/>
      <c r="H72" s="43"/>
    </row>
    <row r="73" spans="2:8" x14ac:dyDescent="0.25">
      <c r="B73" s="39">
        <v>38869</v>
      </c>
      <c r="C73" s="40">
        <v>75.283992458369895</v>
      </c>
      <c r="D73" s="40">
        <f t="shared" si="0"/>
        <v>5.3320603223315572</v>
      </c>
      <c r="E73" s="54">
        <f>SUM(C$68:C73)/SUM(C$56:C61)*100-100</f>
        <v>3.9289773228621101</v>
      </c>
      <c r="F73" s="43"/>
      <c r="G73" s="43"/>
      <c r="H73" s="43"/>
    </row>
    <row r="74" spans="2:8" x14ac:dyDescent="0.25">
      <c r="B74" s="39">
        <v>38899</v>
      </c>
      <c r="C74" s="40">
        <v>77.876218538807294</v>
      </c>
      <c r="D74" s="40">
        <f t="shared" si="0"/>
        <v>5.6215956964295941</v>
      </c>
      <c r="E74" s="54">
        <f>SUM(C$68:C74)/SUM(C$56:C62)*100-100</f>
        <v>4.1668619651948262</v>
      </c>
      <c r="F74" s="43"/>
      <c r="G74" s="43"/>
      <c r="H74" s="43"/>
    </row>
    <row r="75" spans="2:8" x14ac:dyDescent="0.25">
      <c r="B75" s="39">
        <v>38930</v>
      </c>
      <c r="C75" s="40">
        <v>77.627121983444511</v>
      </c>
      <c r="D75" s="40">
        <f t="shared" si="0"/>
        <v>6.291734636463147</v>
      </c>
      <c r="E75" s="54">
        <f>SUM(C$68:C75)/SUM(C$56:C63)*100-100</f>
        <v>4.4265180386443319</v>
      </c>
      <c r="F75" s="43"/>
      <c r="G75" s="43"/>
      <c r="H75" s="43"/>
    </row>
    <row r="76" spans="2:8" x14ac:dyDescent="0.25">
      <c r="B76" s="39">
        <v>38961</v>
      </c>
      <c r="C76" s="40">
        <v>77.293305325478357</v>
      </c>
      <c r="D76" s="40">
        <f t="shared" si="0"/>
        <v>7.9623877620736465</v>
      </c>
      <c r="E76" s="54">
        <f>SUM(C$68:C76)/SUM(C$56:C64)*100-100</f>
        <v>4.8047694945885269</v>
      </c>
      <c r="F76" s="43"/>
      <c r="G76" s="43"/>
      <c r="H76" s="43"/>
    </row>
    <row r="77" spans="2:8" x14ac:dyDescent="0.25">
      <c r="B77" s="39">
        <v>38991</v>
      </c>
      <c r="C77" s="40">
        <v>77.446424165868223</v>
      </c>
      <c r="D77" s="40">
        <f t="shared" si="0"/>
        <v>10.138686031320375</v>
      </c>
      <c r="E77" s="54">
        <f>SUM(C$68:C77)/SUM(C$56:C65)*100-100</f>
        <v>5.3119155818593669</v>
      </c>
      <c r="F77" s="43"/>
      <c r="G77" s="43"/>
      <c r="H77" s="43"/>
    </row>
    <row r="78" spans="2:8" x14ac:dyDescent="0.25">
      <c r="B78" s="39">
        <v>39022</v>
      </c>
      <c r="C78" s="40">
        <v>80.894062951466069</v>
      </c>
      <c r="D78" s="40">
        <f t="shared" si="0"/>
        <v>8.811003233853171</v>
      </c>
      <c r="E78" s="54">
        <f>SUM(C$68:C78)/SUM(C$56:C66)*100-100</f>
        <v>5.6315286818659587</v>
      </c>
      <c r="F78" s="43"/>
      <c r="G78" s="43"/>
      <c r="H78" s="43"/>
    </row>
    <row r="79" spans="2:8" x14ac:dyDescent="0.25">
      <c r="B79" s="39">
        <v>39052</v>
      </c>
      <c r="C79" s="40">
        <v>86.663130621033417</v>
      </c>
      <c r="D79" s="40">
        <f t="shared" si="0"/>
        <v>5.0022263931433315</v>
      </c>
      <c r="E79" s="54">
        <f>SUM(C$68:C79)/SUM(C$56:C67)*100-100</f>
        <v>5.5735893040895803</v>
      </c>
      <c r="F79" s="43"/>
      <c r="G79" s="43"/>
      <c r="H79" s="43"/>
    </row>
    <row r="80" spans="2:8" x14ac:dyDescent="0.25">
      <c r="B80" s="31">
        <v>39083</v>
      </c>
      <c r="C80" s="32">
        <v>83.327623269273985</v>
      </c>
      <c r="D80" s="32">
        <f t="shared" si="0"/>
        <v>6.1727175258969424</v>
      </c>
      <c r="E80" s="51">
        <f>SUM(C$80:C80)/SUM(C$68:C68)*100-100</f>
        <v>6.1727175258969424</v>
      </c>
      <c r="F80" s="43"/>
      <c r="G80" s="43"/>
      <c r="H80" s="43"/>
    </row>
    <row r="81" spans="2:8" x14ac:dyDescent="0.25">
      <c r="B81" s="34">
        <v>39114</v>
      </c>
      <c r="C81" s="32">
        <v>83.034728163448364</v>
      </c>
      <c r="D81" s="32">
        <f t="shared" si="0"/>
        <v>7.0831062140860297</v>
      </c>
      <c r="E81" s="51">
        <f>SUM(C$80:C81)/SUM(C$68:C69)*100-100</f>
        <v>6.6251672584101868</v>
      </c>
      <c r="F81" s="43"/>
      <c r="G81" s="43"/>
      <c r="H81" s="43"/>
    </row>
    <row r="82" spans="2:8" x14ac:dyDescent="0.25">
      <c r="B82" s="34">
        <v>39142</v>
      </c>
      <c r="C82" s="32">
        <v>88.267647647396785</v>
      </c>
      <c r="D82" s="32">
        <f t="shared" si="0"/>
        <v>5.4960706900374845</v>
      </c>
      <c r="E82" s="51">
        <f>SUM(C$80:C82)/SUM(C$68:C70)*100-100</f>
        <v>6.23103841917208</v>
      </c>
      <c r="F82" s="43"/>
      <c r="G82" s="43"/>
      <c r="H82" s="43"/>
    </row>
    <row r="83" spans="2:8" x14ac:dyDescent="0.25">
      <c r="B83" s="34">
        <v>39173</v>
      </c>
      <c r="C83" s="32">
        <v>82.294451391118344</v>
      </c>
      <c r="D83" s="32">
        <f t="shared" si="0"/>
        <v>7.2041745082026125</v>
      </c>
      <c r="E83" s="51">
        <f>SUM(C$80:C83)/SUM(C$68:C71)*100-100</f>
        <v>6.4670945639317239</v>
      </c>
      <c r="F83" s="43"/>
      <c r="G83" s="43"/>
      <c r="H83" s="43"/>
    </row>
    <row r="84" spans="2:8" x14ac:dyDescent="0.25">
      <c r="B84" s="34">
        <v>39203</v>
      </c>
      <c r="C84" s="32">
        <v>82.372789485399124</v>
      </c>
      <c r="D84" s="32">
        <f t="shared" si="0"/>
        <v>7.1709274029332732</v>
      </c>
      <c r="E84" s="51">
        <f>SUM(C$80:C84)/SUM(C$68:C72)*100-100</f>
        <v>6.6046349991543423</v>
      </c>
      <c r="F84" s="43"/>
      <c r="G84" s="43"/>
      <c r="H84" s="43"/>
    </row>
    <row r="85" spans="2:8" x14ac:dyDescent="0.25">
      <c r="B85" s="34">
        <v>39234</v>
      </c>
      <c r="C85" s="32">
        <v>81.041706516269372</v>
      </c>
      <c r="D85" s="32">
        <f t="shared" ref="D85:D148" si="1">C85/C73*100-100</f>
        <v>7.6479924481732837</v>
      </c>
      <c r="E85" s="51">
        <f>SUM(C$80:C85)/SUM(C$68:C73)*100-100</f>
        <v>6.7722565579755525</v>
      </c>
      <c r="F85" s="43"/>
      <c r="G85" s="43"/>
      <c r="H85" s="43"/>
    </row>
    <row r="86" spans="2:8" x14ac:dyDescent="0.25">
      <c r="B86" s="34">
        <v>39264</v>
      </c>
      <c r="C86" s="32">
        <v>83.059229037026327</v>
      </c>
      <c r="D86" s="32">
        <f t="shared" si="1"/>
        <v>6.6554470613339163</v>
      </c>
      <c r="E86" s="51">
        <f>SUM(C$80:C86)/SUM(C$68:C74)*100-100</f>
        <v>6.7556106055165088</v>
      </c>
      <c r="F86" s="43"/>
      <c r="G86" s="43"/>
      <c r="H86" s="43"/>
    </row>
    <row r="87" spans="2:8" x14ac:dyDescent="0.25">
      <c r="B87" s="34">
        <v>39295</v>
      </c>
      <c r="C87" s="32">
        <v>82.703035021477774</v>
      </c>
      <c r="D87" s="32">
        <f t="shared" si="1"/>
        <v>6.5388396585355935</v>
      </c>
      <c r="E87" s="51">
        <f>SUM(C$80:C87)/SUM(C$68:C75)*100-100</f>
        <v>6.7286484042294603</v>
      </c>
      <c r="F87" s="43"/>
      <c r="G87" s="43"/>
      <c r="H87" s="43"/>
    </row>
    <row r="88" spans="2:8" x14ac:dyDescent="0.25">
      <c r="B88" s="34">
        <v>39326</v>
      </c>
      <c r="C88" s="32">
        <v>80.598970321900779</v>
      </c>
      <c r="D88" s="32">
        <f t="shared" si="1"/>
        <v>4.2767804824783013</v>
      </c>
      <c r="E88" s="51">
        <f>SUM(C$80:C88)/SUM(C$68:C76)*100-100</f>
        <v>6.4584561723859224</v>
      </c>
      <c r="F88" s="43"/>
      <c r="G88" s="43"/>
      <c r="H88" s="43"/>
    </row>
    <row r="89" spans="2:8" x14ac:dyDescent="0.25">
      <c r="B89" s="34">
        <v>39356</v>
      </c>
      <c r="C89" s="32">
        <v>81.11612808676098</v>
      </c>
      <c r="D89" s="32">
        <f t="shared" si="1"/>
        <v>4.7383774789050221</v>
      </c>
      <c r="E89" s="51">
        <f>SUM(C$80:C89)/SUM(C$68:C77)*100-100</f>
        <v>6.2874162234289912</v>
      </c>
      <c r="F89" s="43"/>
      <c r="G89" s="43"/>
      <c r="H89" s="43"/>
    </row>
    <row r="90" spans="2:8" x14ac:dyDescent="0.25">
      <c r="B90" s="34">
        <v>39387</v>
      </c>
      <c r="C90" s="32">
        <v>85.662875426850391</v>
      </c>
      <c r="D90" s="32">
        <f t="shared" si="1"/>
        <v>5.8951328458374661</v>
      </c>
      <c r="E90" s="51">
        <f>SUM(C$80:C90)/SUM(C$68:C78)*100-100</f>
        <v>6.2505058103679971</v>
      </c>
      <c r="F90" s="43"/>
      <c r="G90" s="43"/>
      <c r="H90" s="43"/>
    </row>
    <row r="91" spans="2:8" x14ac:dyDescent="0.25">
      <c r="B91" s="34">
        <v>39417</v>
      </c>
      <c r="C91" s="32">
        <v>90.170999751729639</v>
      </c>
      <c r="D91" s="32">
        <f t="shared" si="1"/>
        <v>4.047706453204043</v>
      </c>
      <c r="E91" s="51">
        <f>SUM(C$80:C91)/SUM(C$68:C79)*100-100</f>
        <v>6.0487933729014998</v>
      </c>
      <c r="F91" s="43"/>
      <c r="G91" s="43"/>
      <c r="H91" s="43"/>
    </row>
    <row r="92" spans="2:8" x14ac:dyDescent="0.25">
      <c r="B92" s="41">
        <v>39448</v>
      </c>
      <c r="C92" s="36">
        <v>87.297511656003877</v>
      </c>
      <c r="D92" s="36">
        <f t="shared" si="1"/>
        <v>4.7641925102089715</v>
      </c>
      <c r="E92" s="56">
        <f>SUM(C$92:C92)/SUM(C$80:C80)*100-100</f>
        <v>4.7641925102089715</v>
      </c>
      <c r="F92" s="43"/>
      <c r="G92" s="43"/>
      <c r="H92" s="43"/>
    </row>
    <row r="93" spans="2:8" x14ac:dyDescent="0.25">
      <c r="B93" s="37">
        <v>39479</v>
      </c>
      <c r="C93" s="38">
        <v>86.358954139651871</v>
      </c>
      <c r="D93" s="38">
        <f t="shared" si="1"/>
        <v>4.0034164616761245</v>
      </c>
      <c r="E93" s="53">
        <f>SUM(C$92:C93)/SUM(C$80:C81)*100-100</f>
        <v>4.3844741914958973</v>
      </c>
      <c r="F93" s="43"/>
      <c r="G93" s="43"/>
      <c r="H93" s="43"/>
    </row>
    <row r="94" spans="2:8" x14ac:dyDescent="0.25">
      <c r="B94" s="37">
        <v>39508</v>
      </c>
      <c r="C94" s="38">
        <v>88.430956898910125</v>
      </c>
      <c r="D94" s="38">
        <f t="shared" si="1"/>
        <v>0.18501597795572877</v>
      </c>
      <c r="E94" s="53">
        <f>SUM(C$92:C94)/SUM(C$80:C82)*100-100</f>
        <v>2.9287293882840117</v>
      </c>
      <c r="F94" s="43"/>
      <c r="G94" s="43"/>
      <c r="H94" s="43"/>
    </row>
    <row r="95" spans="2:8" x14ac:dyDescent="0.25">
      <c r="B95" s="37">
        <v>39539</v>
      </c>
      <c r="C95" s="38">
        <v>88.896082768494111</v>
      </c>
      <c r="D95" s="38">
        <f t="shared" si="1"/>
        <v>8.0219641370478314</v>
      </c>
      <c r="E95" s="53">
        <f>SUM(C$92:C95)/SUM(C$80:C83)*100-100</f>
        <v>4.1727618675815563</v>
      </c>
      <c r="F95" s="43"/>
      <c r="G95" s="43"/>
      <c r="H95" s="43"/>
    </row>
    <row r="96" spans="2:8" x14ac:dyDescent="0.25">
      <c r="B96" s="39">
        <v>39569</v>
      </c>
      <c r="C96" s="40">
        <v>86.628918162271816</v>
      </c>
      <c r="D96" s="40">
        <f t="shared" si="1"/>
        <v>5.1669109465172482</v>
      </c>
      <c r="E96" s="54">
        <f>SUM(C$92:C96)/SUM(C$80:C84)*100-100</f>
        <v>4.3680668326338861</v>
      </c>
      <c r="F96" s="43"/>
      <c r="G96" s="43"/>
      <c r="H96" s="43"/>
    </row>
    <row r="97" spans="2:8" x14ac:dyDescent="0.25">
      <c r="B97" s="39">
        <v>39600</v>
      </c>
      <c r="C97" s="40">
        <v>84.365034789572718</v>
      </c>
      <c r="D97" s="40">
        <f t="shared" si="1"/>
        <v>4.1007629480706669</v>
      </c>
      <c r="E97" s="54">
        <f>SUM(C$92:C97)/SUM(C$80:C85)*100-100</f>
        <v>4.3247706568791529</v>
      </c>
      <c r="F97" s="43"/>
      <c r="G97" s="43"/>
      <c r="H97" s="43"/>
    </row>
    <row r="98" spans="2:8" x14ac:dyDescent="0.25">
      <c r="B98" s="39">
        <v>39630</v>
      </c>
      <c r="C98" s="40">
        <v>85.186087427097021</v>
      </c>
      <c r="D98" s="40">
        <f t="shared" si="1"/>
        <v>2.5606526989584495</v>
      </c>
      <c r="E98" s="54">
        <f>SUM(C$92:C98)/SUM(C$80:C86)*100-100</f>
        <v>4.0736106710132418</v>
      </c>
      <c r="F98" s="43"/>
      <c r="G98" s="43"/>
      <c r="H98" s="43"/>
    </row>
    <row r="99" spans="2:8" x14ac:dyDescent="0.25">
      <c r="B99" s="39">
        <v>39661</v>
      </c>
      <c r="C99" s="40">
        <v>85.363002017545611</v>
      </c>
      <c r="D99" s="40">
        <f t="shared" si="1"/>
        <v>3.2162870387731886</v>
      </c>
      <c r="E99" s="54">
        <f>SUM(C$92:C99)/SUM(C$80:C87)*100-100</f>
        <v>3.9671654863162757</v>
      </c>
      <c r="F99" s="43"/>
      <c r="G99" s="43"/>
      <c r="H99" s="43"/>
    </row>
    <row r="100" spans="2:8" x14ac:dyDescent="0.25">
      <c r="B100" s="39">
        <v>39692</v>
      </c>
      <c r="C100" s="40">
        <v>83.60451236131766</v>
      </c>
      <c r="D100" s="40">
        <f t="shared" si="1"/>
        <v>3.7290079853541158</v>
      </c>
      <c r="E100" s="54">
        <f>SUM(C$92:C100)/SUM(C$80:C88)*100-100</f>
        <v>3.9414587169271869</v>
      </c>
      <c r="F100" s="43"/>
      <c r="G100" s="43"/>
      <c r="H100" s="43"/>
    </row>
    <row r="101" spans="2:8" x14ac:dyDescent="0.25">
      <c r="B101" s="39">
        <v>39722</v>
      </c>
      <c r="C101" s="40">
        <v>84.963902635128179</v>
      </c>
      <c r="D101" s="40">
        <f t="shared" si="1"/>
        <v>4.7435382323126447</v>
      </c>
      <c r="E101" s="54">
        <f>SUM(C$92:C101)/SUM(C$80:C89)*100-100</f>
        <v>4.0200529461096153</v>
      </c>
      <c r="F101" s="43"/>
      <c r="G101" s="43"/>
      <c r="H101" s="43"/>
    </row>
    <row r="102" spans="2:8" x14ac:dyDescent="0.25">
      <c r="B102" s="39">
        <v>39753</v>
      </c>
      <c r="C102" s="40">
        <v>87.563602373903848</v>
      </c>
      <c r="D102" s="40">
        <f t="shared" si="1"/>
        <v>2.2188456056165649</v>
      </c>
      <c r="E102" s="54">
        <f>SUM(C$92:C102)/SUM(C$80:C90)*100-100</f>
        <v>3.8511420364061451</v>
      </c>
      <c r="F102" s="43"/>
      <c r="G102" s="43"/>
      <c r="H102" s="43"/>
    </row>
    <row r="103" spans="2:8" x14ac:dyDescent="0.25">
      <c r="B103" s="39">
        <v>39783</v>
      </c>
      <c r="C103" s="40">
        <v>91.749407404513477</v>
      </c>
      <c r="D103" s="40">
        <f t="shared" si="1"/>
        <v>1.750460410918933</v>
      </c>
      <c r="E103" s="54">
        <f>SUM(C$92:C103)/SUM(C$80:C91)*100-100</f>
        <v>3.6624103793730711</v>
      </c>
      <c r="F103" s="43"/>
      <c r="G103" s="43"/>
      <c r="H103" s="43"/>
    </row>
    <row r="104" spans="2:8" x14ac:dyDescent="0.25">
      <c r="B104" s="31">
        <v>39814</v>
      </c>
      <c r="C104" s="32">
        <v>86.611225308460504</v>
      </c>
      <c r="D104" s="32">
        <f t="shared" si="1"/>
        <v>-0.78614651726579154</v>
      </c>
      <c r="E104" s="51">
        <f>SUM(C$104:C104)/SUM(C$92:C92)*100-100</f>
        <v>-0.78614651726579154</v>
      </c>
      <c r="F104" s="43"/>
      <c r="G104" s="43"/>
      <c r="H104" s="43"/>
    </row>
    <row r="105" spans="2:8" x14ac:dyDescent="0.25">
      <c r="B105" s="34">
        <v>39845</v>
      </c>
      <c r="C105" s="32">
        <v>84.954441920621022</v>
      </c>
      <c r="D105" s="32">
        <f t="shared" si="1"/>
        <v>-1.6263654800168155</v>
      </c>
      <c r="E105" s="51">
        <f>SUM(C$104:C105)/SUM(C$92:C93)*100-100</f>
        <v>-1.2039854415985332</v>
      </c>
      <c r="F105" s="43"/>
      <c r="G105" s="43"/>
      <c r="H105" s="43"/>
    </row>
    <row r="106" spans="2:8" x14ac:dyDescent="0.25">
      <c r="B106" s="34">
        <v>39873</v>
      </c>
      <c r="C106" s="32">
        <v>90.206274497439622</v>
      </c>
      <c r="D106" s="32">
        <f t="shared" si="1"/>
        <v>2.0075747914375199</v>
      </c>
      <c r="E106" s="51">
        <f>SUM(C$104:C106)/SUM(C$92:C94)*100-100</f>
        <v>-0.1203724180279977</v>
      </c>
      <c r="F106" s="43"/>
      <c r="G106" s="43"/>
      <c r="H106" s="43"/>
    </row>
    <row r="107" spans="2:8" x14ac:dyDescent="0.25">
      <c r="B107" s="34">
        <v>39904</v>
      </c>
      <c r="C107" s="32">
        <v>87.818940462063821</v>
      </c>
      <c r="D107" s="32">
        <f t="shared" si="1"/>
        <v>-1.2116870315145576</v>
      </c>
      <c r="E107" s="51">
        <f>SUM(C$104:C107)/SUM(C$92:C95)*100-100</f>
        <v>-0.39677741341083106</v>
      </c>
      <c r="F107" s="43"/>
      <c r="G107" s="43"/>
      <c r="H107" s="43"/>
    </row>
    <row r="108" spans="2:8" x14ac:dyDescent="0.25">
      <c r="B108" s="34">
        <v>39934</v>
      </c>
      <c r="C108" s="32">
        <v>85.702433697341434</v>
      </c>
      <c r="D108" s="32">
        <f t="shared" si="1"/>
        <v>-1.0694863615806725</v>
      </c>
      <c r="E108" s="51">
        <f>SUM(C$104:C108)/SUM(C$92:C96)*100-100</f>
        <v>-0.52994558979682438</v>
      </c>
      <c r="F108" s="43"/>
      <c r="G108" s="43"/>
      <c r="H108" s="43"/>
    </row>
    <row r="109" spans="2:8" x14ac:dyDescent="0.25">
      <c r="B109" s="34">
        <v>39965</v>
      </c>
      <c r="C109" s="32">
        <v>83.891368524958239</v>
      </c>
      <c r="D109" s="32">
        <f t="shared" si="1"/>
        <v>-0.56144855009651451</v>
      </c>
      <c r="E109" s="51">
        <f>SUM(C$104:C109)/SUM(C$92:C97)*100-100</f>
        <v>-0.5350372815908031</v>
      </c>
      <c r="F109" s="43"/>
      <c r="G109" s="43"/>
      <c r="H109" s="43"/>
    </row>
    <row r="110" spans="2:8" x14ac:dyDescent="0.25">
      <c r="B110" s="34">
        <v>39995</v>
      </c>
      <c r="C110" s="32">
        <v>87.13491982805661</v>
      </c>
      <c r="D110" s="32">
        <f t="shared" si="1"/>
        <v>2.2877355444073117</v>
      </c>
      <c r="E110" s="51">
        <f>SUM(C$104:C110)/SUM(C$92:C98)*100-100</f>
        <v>-0.13899740997955234</v>
      </c>
      <c r="F110" s="43"/>
      <c r="G110" s="43"/>
      <c r="H110" s="43"/>
    </row>
    <row r="111" spans="2:8" x14ac:dyDescent="0.25">
      <c r="B111" s="34">
        <v>40026</v>
      </c>
      <c r="C111" s="32">
        <v>85.858599834203716</v>
      </c>
      <c r="D111" s="32">
        <f t="shared" si="1"/>
        <v>0.58057683650376646</v>
      </c>
      <c r="E111" s="51">
        <f>SUM(C$104:C111)/SUM(C$92:C99)*100-100</f>
        <v>-5.030042349694952E-2</v>
      </c>
      <c r="F111" s="43"/>
      <c r="G111" s="43"/>
      <c r="H111" s="43"/>
    </row>
    <row r="112" spans="2:8" x14ac:dyDescent="0.25">
      <c r="B112" s="34">
        <v>40057</v>
      </c>
      <c r="C112" s="32">
        <v>84.682011683696871</v>
      </c>
      <c r="D112" s="32">
        <f t="shared" si="1"/>
        <v>1.288805223481873</v>
      </c>
      <c r="E112" s="51">
        <f>SUM(C$104:C112)/SUM(C$92:C100)*100-100</f>
        <v>9.3947475284579696E-2</v>
      </c>
      <c r="F112" s="43"/>
      <c r="G112" s="43"/>
      <c r="H112" s="43"/>
    </row>
    <row r="113" spans="2:8" x14ac:dyDescent="0.25">
      <c r="B113" s="34">
        <v>40087</v>
      </c>
      <c r="C113" s="32">
        <v>87.056650934509506</v>
      </c>
      <c r="D113" s="32">
        <f t="shared" si="1"/>
        <v>2.463102840706938</v>
      </c>
      <c r="E113" s="51">
        <f>SUM(C$104:C113)/SUM(C$92:C101)*100-100</f>
        <v>0.32771110703038175</v>
      </c>
      <c r="F113" s="43"/>
      <c r="G113" s="43"/>
      <c r="H113" s="43"/>
    </row>
    <row r="114" spans="2:8" x14ac:dyDescent="0.25">
      <c r="B114" s="34">
        <v>40118</v>
      </c>
      <c r="C114" s="32">
        <v>87.905588339578429</v>
      </c>
      <c r="D114" s="32">
        <f t="shared" si="1"/>
        <v>0.39055721373163976</v>
      </c>
      <c r="E114" s="51">
        <f>SUM(C$104:C114)/SUM(C$92:C102)*100-100</f>
        <v>0.33351196278570683</v>
      </c>
      <c r="F114" s="43"/>
      <c r="G114" s="43"/>
      <c r="H114" s="43"/>
    </row>
    <row r="115" spans="2:8" x14ac:dyDescent="0.25">
      <c r="B115" s="34">
        <v>40148</v>
      </c>
      <c r="C115" s="32">
        <v>95.165225578591418</v>
      </c>
      <c r="D115" s="32">
        <f t="shared" si="1"/>
        <v>3.7229866336007547</v>
      </c>
      <c r="E115" s="51">
        <f>SUM(C$104:C115)/SUM(C$92:C103)*100-100</f>
        <v>0.63241614329909623</v>
      </c>
      <c r="F115" s="43"/>
      <c r="G115" s="43"/>
      <c r="H115" s="43"/>
    </row>
    <row r="116" spans="2:8" x14ac:dyDescent="0.25">
      <c r="B116" s="41">
        <v>40179</v>
      </c>
      <c r="C116" s="36">
        <v>88.393580046153119</v>
      </c>
      <c r="D116" s="36">
        <f t="shared" si="1"/>
        <v>2.0578796008772144</v>
      </c>
      <c r="E116" s="56">
        <f>SUM(C$116:C116)/SUM(C$104:C104)*100-100</f>
        <v>2.0578796008772144</v>
      </c>
      <c r="F116" s="43"/>
      <c r="G116" s="43"/>
      <c r="H116" s="43"/>
    </row>
    <row r="117" spans="2:8" x14ac:dyDescent="0.25">
      <c r="B117" s="37">
        <v>40210</v>
      </c>
      <c r="C117" s="38">
        <v>87.100762013455807</v>
      </c>
      <c r="D117" s="38">
        <f t="shared" si="1"/>
        <v>2.5264365750766018</v>
      </c>
      <c r="E117" s="53">
        <f>SUM(C$116:C117)/SUM(C$104:C105)*100-100</f>
        <v>2.2898956964866812</v>
      </c>
      <c r="F117" s="43"/>
      <c r="G117" s="43"/>
      <c r="H117" s="43"/>
    </row>
    <row r="118" spans="2:8" x14ac:dyDescent="0.25">
      <c r="B118" s="37">
        <v>40238</v>
      </c>
      <c r="C118" s="38">
        <v>94.179065287952326</v>
      </c>
      <c r="D118" s="38">
        <f t="shared" si="1"/>
        <v>4.4041180202220431</v>
      </c>
      <c r="E118" s="53">
        <f>SUM(C$116:C118)/SUM(C$104:C106)*100-100</f>
        <v>3.0184539904948764</v>
      </c>
      <c r="F118" s="43"/>
      <c r="G118" s="43"/>
      <c r="H118" s="43"/>
    </row>
    <row r="119" spans="2:8" x14ac:dyDescent="0.25">
      <c r="B119" s="37">
        <v>40269</v>
      </c>
      <c r="C119" s="38">
        <v>89.709265409372478</v>
      </c>
      <c r="D119" s="38">
        <f t="shared" si="1"/>
        <v>2.1525253406185669</v>
      </c>
      <c r="E119" s="53">
        <f>SUM(C$116:C119)/SUM(C$104:C107)*100-100</f>
        <v>2.8009284758938833</v>
      </c>
      <c r="F119" s="43"/>
      <c r="G119" s="43"/>
      <c r="H119" s="43"/>
    </row>
    <row r="120" spans="2:8" x14ac:dyDescent="0.25">
      <c r="B120" s="39">
        <v>40299</v>
      </c>
      <c r="C120" s="40">
        <v>88.293386353827984</v>
      </c>
      <c r="D120" s="40">
        <f t="shared" si="1"/>
        <v>3.0231961272377816</v>
      </c>
      <c r="E120" s="54">
        <f>SUM(C$116:C120)/SUM(C$104:C108)*100-100</f>
        <v>2.8446894939412317</v>
      </c>
      <c r="F120" s="43"/>
      <c r="G120" s="43"/>
      <c r="H120" s="43"/>
    </row>
    <row r="121" spans="2:8" x14ac:dyDescent="0.25">
      <c r="B121" s="39">
        <v>40330</v>
      </c>
      <c r="C121" s="40">
        <v>87.465891713297907</v>
      </c>
      <c r="D121" s="40">
        <f t="shared" si="1"/>
        <v>4.2608950732234518</v>
      </c>
      <c r="E121" s="54">
        <f>SUM(C$116:C121)/SUM(C$104:C109)*100-100</f>
        <v>3.0735241027538507</v>
      </c>
      <c r="F121" s="43"/>
      <c r="G121" s="43"/>
      <c r="H121" s="43"/>
    </row>
    <row r="122" spans="2:8" x14ac:dyDescent="0.25">
      <c r="B122" s="39">
        <v>40360</v>
      </c>
      <c r="C122" s="40">
        <v>88.070015626204366</v>
      </c>
      <c r="D122" s="40">
        <f t="shared" si="1"/>
        <v>1.0731584994775716</v>
      </c>
      <c r="E122" s="54">
        <f>SUM(C$116:C122)/SUM(C$104:C110)*100-100</f>
        <v>2.7860491551359843</v>
      </c>
      <c r="F122" s="43"/>
      <c r="G122" s="43"/>
      <c r="H122" s="43"/>
    </row>
    <row r="123" spans="2:8" x14ac:dyDescent="0.25">
      <c r="B123" s="39">
        <v>40391</v>
      </c>
      <c r="C123" s="40">
        <v>87.303503108583257</v>
      </c>
      <c r="D123" s="40">
        <f t="shared" si="1"/>
        <v>1.6828870691691975</v>
      </c>
      <c r="E123" s="54">
        <f>SUM(C$116:C123)/SUM(C$104:C111)*100-100</f>
        <v>2.6492116304437587</v>
      </c>
      <c r="F123" s="43"/>
      <c r="G123" s="43"/>
      <c r="H123" s="43"/>
    </row>
    <row r="124" spans="2:8" x14ac:dyDescent="0.25">
      <c r="B124" s="39">
        <v>40422</v>
      </c>
      <c r="C124" s="40">
        <v>86.949580179395895</v>
      </c>
      <c r="D124" s="40">
        <f t="shared" si="1"/>
        <v>2.6777451912323613</v>
      </c>
      <c r="E124" s="54">
        <f>SUM(C$116:C124)/SUM(C$104:C112)*100-100</f>
        <v>2.6523219446020505</v>
      </c>
      <c r="F124" s="43"/>
      <c r="G124" s="43"/>
      <c r="H124" s="43"/>
    </row>
    <row r="125" spans="2:8" x14ac:dyDescent="0.25">
      <c r="B125" s="39">
        <v>40452</v>
      </c>
      <c r="C125" s="40">
        <v>88.68989014410883</v>
      </c>
      <c r="D125" s="40">
        <f t="shared" si="1"/>
        <v>1.8760648291282962</v>
      </c>
      <c r="E125" s="54">
        <f>SUM(C$116:C125)/SUM(C$104:C113)*100-100</f>
        <v>2.5740987412560514</v>
      </c>
      <c r="F125" s="43"/>
      <c r="G125" s="43"/>
      <c r="H125" s="43"/>
    </row>
    <row r="126" spans="2:8" x14ac:dyDescent="0.25">
      <c r="B126" s="39">
        <v>40483</v>
      </c>
      <c r="C126" s="40">
        <v>91.318907872916739</v>
      </c>
      <c r="D126" s="40">
        <f t="shared" si="1"/>
        <v>3.882938045022442</v>
      </c>
      <c r="E126" s="54">
        <f>SUM(C$116:C126)/SUM(C$104:C114)*100-100</f>
        <v>2.6949766302272877</v>
      </c>
      <c r="F126" s="43"/>
      <c r="G126" s="43"/>
      <c r="H126" s="43"/>
    </row>
    <row r="127" spans="2:8" x14ac:dyDescent="0.25">
      <c r="B127" s="39">
        <v>40513</v>
      </c>
      <c r="C127" s="40">
        <v>98.887883846229386</v>
      </c>
      <c r="D127" s="40">
        <f t="shared" si="1"/>
        <v>3.9117842100459654</v>
      </c>
      <c r="E127" s="54">
        <f>SUM(C$116:C127)/SUM(C$104:C115)*100-100</f>
        <v>2.8055775188181968</v>
      </c>
      <c r="F127" s="43"/>
      <c r="G127" s="43"/>
      <c r="H127" s="43"/>
    </row>
    <row r="128" spans="2:8" x14ac:dyDescent="0.25">
      <c r="B128" s="31">
        <v>40544</v>
      </c>
      <c r="C128" s="32">
        <v>92.117555586884606</v>
      </c>
      <c r="D128" s="32">
        <f t="shared" si="1"/>
        <v>4.2129479751663865</v>
      </c>
      <c r="E128" s="51">
        <f>SUM(C$128:C128)/SUM(C$116:C116)*100-100</f>
        <v>4.2129479751663865</v>
      </c>
      <c r="F128" s="43"/>
      <c r="G128" s="43"/>
      <c r="H128" s="43"/>
    </row>
    <row r="129" spans="2:8" x14ac:dyDescent="0.25">
      <c r="B129" s="34">
        <v>40575</v>
      </c>
      <c r="C129" s="32">
        <v>91.293912325801628</v>
      </c>
      <c r="D129" s="32">
        <f t="shared" si="1"/>
        <v>4.8141373455470386</v>
      </c>
      <c r="E129" s="51">
        <f>SUM(C$128:C129)/SUM(C$116:C117)*100-100</f>
        <v>4.5113282628725244</v>
      </c>
      <c r="F129" s="43"/>
      <c r="G129" s="43"/>
      <c r="H129" s="43"/>
    </row>
    <row r="130" spans="2:8" x14ac:dyDescent="0.25">
      <c r="B130" s="34">
        <v>40603</v>
      </c>
      <c r="C130" s="32">
        <v>97.006238118618498</v>
      </c>
      <c r="D130" s="32">
        <f t="shared" si="1"/>
        <v>3.0019121787013887</v>
      </c>
      <c r="E130" s="51">
        <f>SUM(C$128:C130)/SUM(C$116:C118)*100-100</f>
        <v>3.984189167712799</v>
      </c>
      <c r="F130" s="43"/>
      <c r="G130" s="43"/>
      <c r="H130" s="43"/>
    </row>
    <row r="131" spans="2:8" x14ac:dyDescent="0.25">
      <c r="B131" s="34">
        <v>40634</v>
      </c>
      <c r="C131" s="32">
        <v>93.634506205421843</v>
      </c>
      <c r="D131" s="32">
        <f t="shared" si="1"/>
        <v>4.3755132517663782</v>
      </c>
      <c r="E131" s="51">
        <f>SUM(C$128:C131)/SUM(C$116:C119)*100-100</f>
        <v>4.0818716626648666</v>
      </c>
      <c r="F131" s="43"/>
      <c r="G131" s="43"/>
      <c r="H131" s="43"/>
    </row>
    <row r="132" spans="2:8" x14ac:dyDescent="0.25">
      <c r="B132" s="34">
        <v>40664</v>
      </c>
      <c r="C132" s="32">
        <v>92.216112377540853</v>
      </c>
      <c r="D132" s="32">
        <f t="shared" si="1"/>
        <v>4.4428310949507335</v>
      </c>
      <c r="E132" s="51">
        <f>SUM(C$128:C132)/SUM(C$116:C120)*100-100</f>
        <v>4.153062270168391</v>
      </c>
      <c r="F132" s="43"/>
      <c r="G132" s="43"/>
      <c r="H132" s="43"/>
    </row>
    <row r="133" spans="2:8" x14ac:dyDescent="0.25">
      <c r="B133" s="34">
        <v>40695</v>
      </c>
      <c r="C133" s="32">
        <v>91.572746892917877</v>
      </c>
      <c r="D133" s="32">
        <f t="shared" si="1"/>
        <v>4.6953790776886279</v>
      </c>
      <c r="E133" s="51">
        <f>SUM(C$128:C133)/SUM(C$116:C121)*100-100</f>
        <v>4.241700851180056</v>
      </c>
      <c r="F133" s="43"/>
      <c r="G133" s="43"/>
      <c r="H133" s="43"/>
    </row>
    <row r="134" spans="2:8" x14ac:dyDescent="0.25">
      <c r="B134" s="34">
        <v>40725</v>
      </c>
      <c r="C134" s="32">
        <v>92.696574206706188</v>
      </c>
      <c r="D134" s="32">
        <f t="shared" si="1"/>
        <v>5.2532732594692959</v>
      </c>
      <c r="E134" s="51">
        <f>SUM(C$128:C134)/SUM(C$116:C122)*100-100</f>
        <v>4.3846525315088201</v>
      </c>
      <c r="F134" s="43"/>
      <c r="G134" s="43"/>
      <c r="H134" s="43"/>
    </row>
    <row r="135" spans="2:8" x14ac:dyDescent="0.25">
      <c r="B135" s="34">
        <v>40756</v>
      </c>
      <c r="C135" s="32">
        <v>92.561335729700971</v>
      </c>
      <c r="D135" s="32">
        <f t="shared" si="1"/>
        <v>6.0224761136770297</v>
      </c>
      <c r="E135" s="51">
        <f>SUM(C$128:C135)/SUM(C$116:C123)*100-100</f>
        <v>4.5858976026202498</v>
      </c>
      <c r="F135" s="43"/>
      <c r="G135" s="43"/>
      <c r="H135" s="43"/>
    </row>
    <row r="136" spans="2:8" x14ac:dyDescent="0.25">
      <c r="B136" s="34">
        <v>40787</v>
      </c>
      <c r="C136" s="32">
        <v>92.110022497000529</v>
      </c>
      <c r="D136" s="32">
        <f t="shared" si="1"/>
        <v>5.9349824426495417</v>
      </c>
      <c r="E136" s="51">
        <f>SUM(C$128:C136)/SUM(C$116:C124)*100-100</f>
        <v>4.7329916483159593</v>
      </c>
      <c r="F136" s="43"/>
      <c r="G136" s="43"/>
      <c r="H136" s="43"/>
    </row>
    <row r="137" spans="2:8" x14ac:dyDescent="0.25">
      <c r="B137" s="34">
        <v>40817</v>
      </c>
      <c r="C137" s="32">
        <v>91.771664570477057</v>
      </c>
      <c r="D137" s="32">
        <f t="shared" si="1"/>
        <v>3.4747753338748737</v>
      </c>
      <c r="E137" s="51">
        <f>SUM(C$128:C137)/SUM(C$116:C125)*100-100</f>
        <v>4.6070643847156134</v>
      </c>
      <c r="F137" s="43"/>
      <c r="G137" s="43"/>
      <c r="H137" s="43"/>
    </row>
    <row r="138" spans="2:8" x14ac:dyDescent="0.25">
      <c r="B138" s="34">
        <v>40848</v>
      </c>
      <c r="C138" s="32">
        <v>95.82353612391627</v>
      </c>
      <c r="D138" s="32">
        <f t="shared" si="1"/>
        <v>4.9328538370918267</v>
      </c>
      <c r="E138" s="51">
        <f>SUM(C$128:C138)/SUM(C$116:C126)*100-100</f>
        <v>4.6375007355763813</v>
      </c>
      <c r="F138" s="43"/>
      <c r="G138" s="43"/>
      <c r="H138" s="43"/>
    </row>
    <row r="139" spans="2:8" x14ac:dyDescent="0.25">
      <c r="B139" s="34">
        <v>40878</v>
      </c>
      <c r="C139" s="32">
        <v>101.40093298435539</v>
      </c>
      <c r="D139" s="32">
        <f t="shared" si="1"/>
        <v>2.5413114735408868</v>
      </c>
      <c r="E139" s="51">
        <f>SUM(C$128:C139)/SUM(C$116:C127)*100-100</f>
        <v>4.4449188979116059</v>
      </c>
      <c r="F139" s="43"/>
      <c r="G139" s="43"/>
      <c r="H139" s="43"/>
    </row>
    <row r="140" spans="2:8" x14ac:dyDescent="0.25">
      <c r="B140" s="41">
        <v>40909</v>
      </c>
      <c r="C140" s="36">
        <v>95.009531544973115</v>
      </c>
      <c r="D140" s="36">
        <f t="shared" si="1"/>
        <v>3.1394406198293154</v>
      </c>
      <c r="E140" s="56">
        <f>SUM(C$140:C140)/SUM(C$128:C128)*100-100</f>
        <v>3.1394406198293154</v>
      </c>
      <c r="F140" s="43"/>
      <c r="G140" s="43"/>
      <c r="H140" s="43"/>
    </row>
    <row r="141" spans="2:8" x14ac:dyDescent="0.25">
      <c r="B141" s="37">
        <v>40940</v>
      </c>
      <c r="C141" s="38">
        <v>94.962556001823842</v>
      </c>
      <c r="D141" s="38">
        <f t="shared" si="1"/>
        <v>4.0184976002889243</v>
      </c>
      <c r="E141" s="53">
        <f>SUM(C$140:C141)/SUM(C$128:C129)*100-100</f>
        <v>3.576995325741521</v>
      </c>
      <c r="F141" s="43"/>
      <c r="G141" s="43"/>
      <c r="H141" s="43"/>
    </row>
    <row r="142" spans="2:8" x14ac:dyDescent="0.25">
      <c r="B142" s="37">
        <v>40969</v>
      </c>
      <c r="C142" s="38">
        <v>101.14697540218295</v>
      </c>
      <c r="D142" s="38">
        <f t="shared" si="1"/>
        <v>4.2685268121635431</v>
      </c>
      <c r="E142" s="53">
        <f>SUM(C$140:C142)/SUM(C$128:C130)*100-100</f>
        <v>3.8162201200235444</v>
      </c>
      <c r="F142" s="43"/>
      <c r="G142" s="43"/>
      <c r="H142" s="43"/>
    </row>
    <row r="143" spans="2:8" x14ac:dyDescent="0.25">
      <c r="B143" s="37">
        <v>41000</v>
      </c>
      <c r="C143" s="38">
        <v>95.162368948154807</v>
      </c>
      <c r="D143" s="38">
        <f t="shared" si="1"/>
        <v>1.6317304428145718</v>
      </c>
      <c r="E143" s="53">
        <f>SUM(C$140:C143)/SUM(C$128:C131)*100-100</f>
        <v>3.2693884063085079</v>
      </c>
      <c r="F143" s="43"/>
      <c r="G143" s="43"/>
      <c r="H143" s="43"/>
    </row>
    <row r="144" spans="2:8" x14ac:dyDescent="0.25">
      <c r="B144" s="39">
        <v>41030</v>
      </c>
      <c r="C144" s="40">
        <v>95.590074795491063</v>
      </c>
      <c r="D144" s="40">
        <f t="shared" si="1"/>
        <v>3.658755862681474</v>
      </c>
      <c r="E144" s="54">
        <f>SUM(C$140:C144)/SUM(C$128:C132)*100-100</f>
        <v>3.3463954668733606</v>
      </c>
      <c r="F144" s="43"/>
      <c r="G144" s="43"/>
      <c r="H144" s="43"/>
    </row>
    <row r="145" spans="2:8" x14ac:dyDescent="0.25">
      <c r="B145" s="39">
        <v>41061</v>
      </c>
      <c r="C145" s="40">
        <v>94.106773467654833</v>
      </c>
      <c r="D145" s="40">
        <f t="shared" si="1"/>
        <v>2.767227871519637</v>
      </c>
      <c r="E145" s="54">
        <f>SUM(C$140:C145)/SUM(C$128:C133)*100-100</f>
        <v>3.2513218512383588</v>
      </c>
      <c r="F145" s="43"/>
      <c r="G145" s="43"/>
      <c r="H145" s="43"/>
    </row>
    <row r="146" spans="2:8" x14ac:dyDescent="0.25">
      <c r="B146" s="39">
        <v>41091</v>
      </c>
      <c r="C146" s="40">
        <v>95.009974841647164</v>
      </c>
      <c r="D146" s="40">
        <f t="shared" si="1"/>
        <v>2.4956700447011997</v>
      </c>
      <c r="E146" s="54">
        <f>SUM(C$140:C146)/SUM(C$128:C134)*100-100</f>
        <v>3.14364732352945</v>
      </c>
      <c r="F146" s="43"/>
      <c r="G146" s="43"/>
      <c r="H146" s="43"/>
    </row>
    <row r="147" spans="2:8" x14ac:dyDescent="0.25">
      <c r="B147" s="39">
        <v>41122</v>
      </c>
      <c r="C147" s="40">
        <v>95.265772664203027</v>
      </c>
      <c r="D147" s="40">
        <f t="shared" si="1"/>
        <v>2.9217782059666888</v>
      </c>
      <c r="E147" s="54">
        <f>SUM(C$140:C147)/SUM(C$128:C135)*100-100</f>
        <v>3.1160110295879804</v>
      </c>
      <c r="F147" s="43"/>
      <c r="G147" s="43"/>
      <c r="H147" s="43"/>
    </row>
    <row r="148" spans="2:8" x14ac:dyDescent="0.25">
      <c r="B148" s="39">
        <v>41153</v>
      </c>
      <c r="C148" s="40">
        <v>94.05000528321122</v>
      </c>
      <c r="D148" s="40">
        <f t="shared" si="1"/>
        <v>2.1061581938858609</v>
      </c>
      <c r="E148" s="54">
        <f>SUM(C$140:C148)/SUM(C$128:C136)*100-100</f>
        <v>3.0046406217304309</v>
      </c>
      <c r="F148" s="43"/>
      <c r="G148" s="43"/>
      <c r="H148" s="43"/>
    </row>
    <row r="149" spans="2:8" x14ac:dyDescent="0.25">
      <c r="B149" s="39">
        <v>41183</v>
      </c>
      <c r="C149" s="40">
        <v>96.318425200212545</v>
      </c>
      <c r="D149" s="40">
        <f t="shared" ref="D149:D212" si="2">C149/C137*100-100</f>
        <v>4.9544275469077377</v>
      </c>
      <c r="E149" s="54">
        <f>SUM(C$140:C149)/SUM(C$128:C137)*100-100</f>
        <v>3.1976707438889491</v>
      </c>
      <c r="F149" s="43"/>
      <c r="G149" s="43"/>
      <c r="H149" s="43"/>
    </row>
    <row r="150" spans="2:8" x14ac:dyDescent="0.25">
      <c r="B150" s="39">
        <v>41214</v>
      </c>
      <c r="C150" s="40">
        <v>98.881543018102761</v>
      </c>
      <c r="D150" s="40">
        <f t="shared" si="2"/>
        <v>3.1912899668323291</v>
      </c>
      <c r="E150" s="54">
        <f>SUM(C$140:C150)/SUM(C$128:C138)*100-100</f>
        <v>3.1970729475384587</v>
      </c>
      <c r="F150" s="43"/>
      <c r="G150" s="43"/>
      <c r="H150" s="43"/>
    </row>
    <row r="151" spans="2:8" x14ac:dyDescent="0.25">
      <c r="B151" s="39">
        <v>41244</v>
      </c>
      <c r="C151" s="40">
        <v>104.07988059185865</v>
      </c>
      <c r="D151" s="40">
        <f t="shared" si="2"/>
        <v>2.6419358566617746</v>
      </c>
      <c r="E151" s="54">
        <f>SUM(C$140:C151)/SUM(C$128:C139)*100-100</f>
        <v>3.1470007524688697</v>
      </c>
      <c r="F151" s="43"/>
      <c r="G151" s="43"/>
      <c r="H151" s="43"/>
    </row>
    <row r="152" spans="2:8" x14ac:dyDescent="0.25">
      <c r="B152" s="31">
        <v>41275</v>
      </c>
      <c r="C152" s="32">
        <v>99.075376166754765</v>
      </c>
      <c r="D152" s="32">
        <f t="shared" si="2"/>
        <v>4.2794070822852888</v>
      </c>
      <c r="E152" s="51">
        <f>SUM(C$152:C152)/SUM(C$140:C140)*100-100</f>
        <v>4.2794070822852888</v>
      </c>
      <c r="F152" s="43"/>
      <c r="G152" s="43"/>
      <c r="H152" s="43"/>
    </row>
    <row r="153" spans="2:8" x14ac:dyDescent="0.25">
      <c r="B153" s="34">
        <v>41306</v>
      </c>
      <c r="C153" s="32">
        <v>98.813294974906952</v>
      </c>
      <c r="D153" s="32">
        <f t="shared" si="2"/>
        <v>4.055007715892927</v>
      </c>
      <c r="E153" s="51">
        <f>SUM(C$152:C153)/SUM(C$140:C141)*100-100</f>
        <v>4.1672351433810633</v>
      </c>
      <c r="F153" s="43"/>
      <c r="G153" s="43"/>
      <c r="H153" s="43"/>
    </row>
    <row r="154" spans="2:8" x14ac:dyDescent="0.25">
      <c r="B154" s="34">
        <v>41334</v>
      </c>
      <c r="C154" s="32">
        <v>101.72056218205152</v>
      </c>
      <c r="D154" s="32">
        <f t="shared" si="2"/>
        <v>0.56708248327532829</v>
      </c>
      <c r="E154" s="51">
        <f>SUM(C$152:C154)/SUM(C$140:C142)*100-100</f>
        <v>2.9163910768087646</v>
      </c>
      <c r="F154" s="43"/>
      <c r="G154" s="43"/>
      <c r="H154" s="43"/>
    </row>
    <row r="155" spans="2:8" x14ac:dyDescent="0.25">
      <c r="B155" s="34">
        <v>41365</v>
      </c>
      <c r="C155" s="32">
        <v>101.20047113607133</v>
      </c>
      <c r="D155" s="32">
        <f t="shared" si="2"/>
        <v>6.3450524137394382</v>
      </c>
      <c r="E155" s="51">
        <f>SUM(C$152:C155)/SUM(C$140:C143)*100-100</f>
        <v>3.7610590007646891</v>
      </c>
      <c r="F155" s="43"/>
      <c r="G155" s="43"/>
      <c r="H155" s="43"/>
    </row>
    <row r="156" spans="2:8" x14ac:dyDescent="0.25">
      <c r="B156" s="34">
        <v>41395</v>
      </c>
      <c r="C156" s="32">
        <v>99.504687803348602</v>
      </c>
      <c r="D156" s="32">
        <f t="shared" si="2"/>
        <v>4.0952086461200139</v>
      </c>
      <c r="E156" s="51">
        <f>SUM(C$152:C156)/SUM(C$140:C144)*100-100</f>
        <v>3.8273451146950066</v>
      </c>
      <c r="F156" s="43"/>
      <c r="G156" s="43"/>
      <c r="H156" s="43"/>
    </row>
    <row r="157" spans="2:8" x14ac:dyDescent="0.25">
      <c r="B157" s="34">
        <v>41426</v>
      </c>
      <c r="C157" s="32">
        <v>96.716924211839768</v>
      </c>
      <c r="D157" s="32">
        <f t="shared" si="2"/>
        <v>2.7736056056390623</v>
      </c>
      <c r="E157" s="51">
        <f>SUM(C$152:C157)/SUM(C$140:C145)*100-100</f>
        <v>3.6551788565418946</v>
      </c>
      <c r="F157" s="43"/>
      <c r="G157" s="43"/>
      <c r="H157" s="43"/>
    </row>
    <row r="158" spans="2:8" x14ac:dyDescent="0.25">
      <c r="B158" s="34">
        <v>41456</v>
      </c>
      <c r="C158" s="32">
        <v>98.644456861406923</v>
      </c>
      <c r="D158" s="32">
        <f t="shared" si="2"/>
        <v>3.8253688897585079</v>
      </c>
      <c r="E158" s="51">
        <f>SUM(C$152:C158)/SUM(C$140:C146)*100-100</f>
        <v>3.6792772675851211</v>
      </c>
      <c r="F158" s="43"/>
      <c r="G158" s="43"/>
      <c r="H158" s="43"/>
    </row>
    <row r="159" spans="2:8" x14ac:dyDescent="0.25">
      <c r="B159" s="34">
        <v>41487</v>
      </c>
      <c r="C159" s="32">
        <v>98.671584567216513</v>
      </c>
      <c r="D159" s="32">
        <f t="shared" si="2"/>
        <v>3.5750635383165843</v>
      </c>
      <c r="E159" s="51">
        <f>SUM(C$152:C159)/SUM(C$140:C147)*100-100</f>
        <v>3.6663207269569114</v>
      </c>
      <c r="F159" s="43"/>
      <c r="G159" s="43"/>
      <c r="H159" s="43"/>
    </row>
    <row r="160" spans="2:8" x14ac:dyDescent="0.25">
      <c r="B160" s="34">
        <v>41518</v>
      </c>
      <c r="C160" s="32">
        <v>97.717443252236336</v>
      </c>
      <c r="D160" s="32">
        <f t="shared" si="2"/>
        <v>3.8994553567343502</v>
      </c>
      <c r="E160" s="51">
        <f>SUM(C$152:C160)/SUM(C$140:C148)*100-100</f>
        <v>3.691807429706742</v>
      </c>
      <c r="F160" s="43"/>
      <c r="G160" s="43"/>
      <c r="H160" s="43"/>
    </row>
    <row r="161" spans="2:8" x14ac:dyDescent="0.25">
      <c r="B161" s="34">
        <v>41548</v>
      </c>
      <c r="C161" s="32">
        <v>99.479530257935082</v>
      </c>
      <c r="D161" s="32">
        <f t="shared" si="2"/>
        <v>3.2819318330337097</v>
      </c>
      <c r="E161" s="51">
        <f>SUM(C$152:C161)/SUM(C$140:C149)*100-100</f>
        <v>3.6505387226392543</v>
      </c>
      <c r="F161" s="43"/>
      <c r="G161" s="43"/>
      <c r="H161" s="43"/>
    </row>
    <row r="162" spans="2:8" x14ac:dyDescent="0.25">
      <c r="B162" s="34">
        <v>41579</v>
      </c>
      <c r="C162" s="32">
        <v>102.15981513733968</v>
      </c>
      <c r="D162" s="32">
        <f t="shared" si="2"/>
        <v>3.3153529153936603</v>
      </c>
      <c r="E162" s="51">
        <f>SUM(C$152:C162)/SUM(C$140:C150)*100-100</f>
        <v>3.6191379039009632</v>
      </c>
      <c r="F162" s="43"/>
      <c r="G162" s="43"/>
      <c r="H162" s="43"/>
    </row>
    <row r="163" spans="2:8" x14ac:dyDescent="0.25">
      <c r="B163" s="44">
        <v>41609</v>
      </c>
      <c r="C163" s="32">
        <v>106.2958534488923</v>
      </c>
      <c r="D163" s="32">
        <f t="shared" si="2"/>
        <v>2.1291078010777369</v>
      </c>
      <c r="E163" s="51">
        <f>SUM(C$152:C163)/SUM(C$140:C151)*100-100</f>
        <v>3.4853984154348012</v>
      </c>
      <c r="F163" s="43"/>
      <c r="G163" s="43"/>
      <c r="H163" s="43"/>
    </row>
    <row r="164" spans="2:8" x14ac:dyDescent="0.25">
      <c r="B164" s="41">
        <v>41640</v>
      </c>
      <c r="C164" s="36">
        <v>102.74765662334129</v>
      </c>
      <c r="D164" s="36">
        <f t="shared" si="2"/>
        <v>3.7065521208879062</v>
      </c>
      <c r="E164" s="36">
        <f>SUM(C$164:C164)/SUM(C$152:C152)*100-100</f>
        <v>3.7065521208879062</v>
      </c>
      <c r="F164" s="43"/>
      <c r="G164" s="43"/>
      <c r="H164" s="43"/>
    </row>
    <row r="165" spans="2:8" x14ac:dyDescent="0.25">
      <c r="B165" s="37">
        <v>41671</v>
      </c>
      <c r="C165" s="38">
        <v>102.57336483671924</v>
      </c>
      <c r="D165" s="38">
        <f t="shared" si="2"/>
        <v>3.8052266780164814</v>
      </c>
      <c r="E165" s="38">
        <f>SUM(C$164:C165)/SUM(C$152:C153)*100-100</f>
        <v>3.7558240577997708</v>
      </c>
      <c r="F165" s="43"/>
      <c r="G165" s="43"/>
      <c r="H165" s="43"/>
    </row>
    <row r="166" spans="2:8" x14ac:dyDescent="0.25">
      <c r="B166" s="37">
        <v>41699</v>
      </c>
      <c r="C166" s="38">
        <v>106.76517335879798</v>
      </c>
      <c r="D166" s="38">
        <f t="shared" si="2"/>
        <v>4.9592836183091578</v>
      </c>
      <c r="E166" s="38">
        <f>SUM(C$164:C166)/SUM(C$152:C154)*100-100</f>
        <v>4.1644115425723669</v>
      </c>
      <c r="F166" s="43"/>
      <c r="G166" s="43"/>
      <c r="H166" s="43"/>
    </row>
    <row r="167" spans="2:8" x14ac:dyDescent="0.25">
      <c r="B167" s="37">
        <v>41730</v>
      </c>
      <c r="C167" s="38">
        <v>104.79896054063957</v>
      </c>
      <c r="D167" s="38">
        <f t="shared" si="2"/>
        <v>3.5558030157091025</v>
      </c>
      <c r="E167" s="38">
        <f>SUM(C$164:C167)/SUM(C$152:C155)*100-100</f>
        <v>4.0107439318067861</v>
      </c>
      <c r="F167" s="43"/>
      <c r="G167" s="43"/>
      <c r="H167" s="43"/>
    </row>
    <row r="168" spans="2:8" x14ac:dyDescent="0.25">
      <c r="B168" s="39">
        <v>41760</v>
      </c>
      <c r="C168" s="40">
        <v>104.39426598264161</v>
      </c>
      <c r="D168" s="40">
        <f t="shared" si="2"/>
        <v>4.9139174115658761</v>
      </c>
      <c r="E168" s="40">
        <f>SUM(C$164:C168)/SUM(C$152:C156)*100-100</f>
        <v>4.1903709753726872</v>
      </c>
      <c r="F168" s="43"/>
      <c r="G168" s="43"/>
      <c r="H168" s="43"/>
    </row>
    <row r="169" spans="2:8" x14ac:dyDescent="0.25">
      <c r="B169" s="39">
        <v>41791</v>
      </c>
      <c r="C169" s="40">
        <v>101.04925543130847</v>
      </c>
      <c r="D169" s="40">
        <f t="shared" si="2"/>
        <v>4.479393089444784</v>
      </c>
      <c r="E169" s="40">
        <f>SUM(C$164:C169)/SUM(C$152:C157)*100-100</f>
        <v>4.2371915174965125</v>
      </c>
      <c r="F169" s="43"/>
      <c r="G169" s="43"/>
      <c r="H169" s="43"/>
    </row>
    <row r="170" spans="2:8" x14ac:dyDescent="0.25">
      <c r="B170" s="39">
        <v>41821</v>
      </c>
      <c r="C170" s="40">
        <v>103.77913212458603</v>
      </c>
      <c r="D170" s="40">
        <f t="shared" si="2"/>
        <v>5.2052344617733439</v>
      </c>
      <c r="E170" s="40">
        <f>SUM(C$164:C170)/SUM(C$152:C158)*100-100</f>
        <v>4.3744567121700868</v>
      </c>
      <c r="F170" s="43"/>
      <c r="G170" s="43"/>
      <c r="H170" s="43"/>
    </row>
    <row r="171" spans="2:8" x14ac:dyDescent="0.25">
      <c r="B171" s="39">
        <v>41852</v>
      </c>
      <c r="C171" s="40">
        <v>102.19797081167529</v>
      </c>
      <c r="D171" s="40">
        <f t="shared" si="2"/>
        <v>3.5738619785279155</v>
      </c>
      <c r="E171" s="40">
        <f>SUM(C$164:C171)/SUM(C$152:C159)*100-100</f>
        <v>4.2750090962390317</v>
      </c>
      <c r="F171" s="43"/>
      <c r="G171" s="43"/>
      <c r="H171" s="43"/>
    </row>
    <row r="172" spans="2:8" x14ac:dyDescent="0.25">
      <c r="B172" s="39">
        <v>41883</v>
      </c>
      <c r="C172" s="40">
        <v>101.76683575292579</v>
      </c>
      <c r="D172" s="40">
        <f t="shared" si="2"/>
        <v>4.1439812237379385</v>
      </c>
      <c r="E172" s="40">
        <f>SUM(C$164:C172)/SUM(C$152:C160)*100-100</f>
        <v>4.2606562054187833</v>
      </c>
      <c r="F172" s="43"/>
      <c r="G172" s="43"/>
      <c r="H172" s="43"/>
    </row>
    <row r="173" spans="2:8" x14ac:dyDescent="0.25">
      <c r="B173" s="39">
        <v>41913</v>
      </c>
      <c r="C173" s="40">
        <v>103.88649498269974</v>
      </c>
      <c r="D173" s="40">
        <f t="shared" si="2"/>
        <v>4.4300216470042528</v>
      </c>
      <c r="E173" s="40">
        <f>SUM(C$164:C173)/SUM(C$152:C161)*100-100</f>
        <v>4.2776482793352528</v>
      </c>
      <c r="F173" s="43"/>
      <c r="G173" s="43"/>
      <c r="H173" s="43"/>
    </row>
    <row r="174" spans="2:8" x14ac:dyDescent="0.25">
      <c r="B174" s="39">
        <v>41944</v>
      </c>
      <c r="C174" s="40">
        <v>107.0924162538643</v>
      </c>
      <c r="D174" s="40">
        <f t="shared" si="2"/>
        <v>4.8283183655857442</v>
      </c>
      <c r="E174" s="40">
        <f>SUM(C$164:C174)/SUM(C$152:C162)*100-100</f>
        <v>4.3290848167118554</v>
      </c>
      <c r="F174" s="43"/>
      <c r="G174" s="43"/>
      <c r="H174" s="43"/>
    </row>
    <row r="175" spans="2:8" x14ac:dyDescent="0.25">
      <c r="B175" s="39">
        <v>41974</v>
      </c>
      <c r="C175" s="40">
        <v>112.27620745378913</v>
      </c>
      <c r="D175" s="40">
        <f t="shared" si="2"/>
        <v>5.6261404474937677</v>
      </c>
      <c r="E175" s="40">
        <f>SUM(C$164:C175)/SUM(C$152:C163)*100-100</f>
        <v>4.4439778460823902</v>
      </c>
      <c r="F175" s="43"/>
      <c r="G175" s="43"/>
      <c r="H175" s="43"/>
    </row>
    <row r="176" spans="2:8" x14ac:dyDescent="0.25">
      <c r="B176" s="31">
        <v>42005</v>
      </c>
      <c r="C176" s="32">
        <v>107.76459704452358</v>
      </c>
      <c r="D176" s="32">
        <f t="shared" si="2"/>
        <v>4.882778436080244</v>
      </c>
      <c r="E176" s="51">
        <f>SUM(C$176:C176)/SUM(C$164:C164)*100-100</f>
        <v>4.882778436080244</v>
      </c>
      <c r="F176" s="43"/>
      <c r="G176" s="43"/>
      <c r="H176" s="43"/>
    </row>
    <row r="177" spans="2:8" x14ac:dyDescent="0.25">
      <c r="B177" s="34">
        <v>42036</v>
      </c>
      <c r="C177" s="32">
        <v>107.15432718400085</v>
      </c>
      <c r="D177" s="32">
        <f t="shared" si="2"/>
        <v>4.4660349736735014</v>
      </c>
      <c r="E177" s="51">
        <f>SUM(C$176:C177)/SUM(C$164:C165)*100-100</f>
        <v>4.6745835863332985</v>
      </c>
      <c r="F177" s="43"/>
      <c r="G177" s="43"/>
      <c r="H177" s="43"/>
    </row>
    <row r="178" spans="2:8" x14ac:dyDescent="0.25">
      <c r="B178" s="34">
        <v>42064</v>
      </c>
      <c r="C178" s="32">
        <v>111.73302793034374</v>
      </c>
      <c r="D178" s="32">
        <f t="shared" si="2"/>
        <v>4.653066552751838</v>
      </c>
      <c r="E178" s="51">
        <f>SUM(C$176:C178)/SUM(C$164:C166)*100-100</f>
        <v>4.6672225756297507</v>
      </c>
      <c r="F178" s="43"/>
      <c r="G178" s="43"/>
      <c r="H178" s="43"/>
    </row>
    <row r="179" spans="2:8" x14ac:dyDescent="0.25">
      <c r="B179" s="34">
        <v>42095</v>
      </c>
      <c r="C179" s="32">
        <v>107.65538331340733</v>
      </c>
      <c r="D179" s="32">
        <f t="shared" si="2"/>
        <v>2.7256212829134654</v>
      </c>
      <c r="E179" s="51">
        <f>SUM(C$176:C179)/SUM(C$164:C167)*100-100</f>
        <v>4.1791318037586365</v>
      </c>
      <c r="F179" s="43"/>
      <c r="G179" s="43"/>
      <c r="H179" s="43"/>
    </row>
    <row r="180" spans="2:8" x14ac:dyDescent="0.25">
      <c r="B180" s="34">
        <v>42125</v>
      </c>
      <c r="C180" s="32">
        <v>106.67053591077928</v>
      </c>
      <c r="D180" s="32">
        <f t="shared" si="2"/>
        <v>2.1804549385079781</v>
      </c>
      <c r="E180" s="51">
        <f>SUM(C$176:C180)/SUM(C$164:C168)*100-100</f>
        <v>3.7788658509091704</v>
      </c>
      <c r="F180" s="43"/>
      <c r="G180" s="43"/>
      <c r="H180" s="43"/>
    </row>
    <row r="181" spans="2:8" x14ac:dyDescent="0.25">
      <c r="B181" s="34">
        <v>42156</v>
      </c>
      <c r="C181" s="32">
        <v>105.61813264713918</v>
      </c>
      <c r="D181" s="32">
        <f t="shared" si="2"/>
        <v>4.5214358050728549</v>
      </c>
      <c r="E181" s="51">
        <f>SUM(C$176:C181)/SUM(C$164:C169)*100-100</f>
        <v>3.8994390203201306</v>
      </c>
      <c r="F181" s="43"/>
      <c r="G181" s="43"/>
      <c r="H181" s="43"/>
    </row>
    <row r="182" spans="2:8" x14ac:dyDescent="0.25">
      <c r="B182" s="34">
        <v>42186</v>
      </c>
      <c r="C182" s="32">
        <v>108.70187445729169</v>
      </c>
      <c r="D182" s="32">
        <f t="shared" si="2"/>
        <v>4.7434799577972484</v>
      </c>
      <c r="E182" s="51">
        <f>SUM(C$176:C182)/SUM(C$164:C170)*100-100</f>
        <v>4.0200737730325926</v>
      </c>
      <c r="F182" s="43"/>
      <c r="G182" s="43"/>
      <c r="H182" s="43"/>
    </row>
    <row r="183" spans="2:8" x14ac:dyDescent="0.25">
      <c r="B183" s="34">
        <v>42217</v>
      </c>
      <c r="C183" s="32">
        <v>107.52237890601261</v>
      </c>
      <c r="D183" s="32">
        <f t="shared" si="2"/>
        <v>5.2098960987677856</v>
      </c>
      <c r="E183" s="51">
        <f>SUM(C$176:C183)/SUM(C$164:C171)*100-100</f>
        <v>4.166876355237406</v>
      </c>
      <c r="F183" s="43"/>
      <c r="G183" s="43"/>
      <c r="H183" s="43"/>
    </row>
    <row r="184" spans="2:8" x14ac:dyDescent="0.25">
      <c r="B184" s="34">
        <v>42248</v>
      </c>
      <c r="C184" s="32">
        <v>106.65727202919432</v>
      </c>
      <c r="D184" s="32">
        <f t="shared" si="2"/>
        <v>4.805530446226868</v>
      </c>
      <c r="E184" s="51">
        <f>SUM(C$176:C184)/SUM(C$164:C172)*100-100</f>
        <v>4.2367567117817657</v>
      </c>
      <c r="F184" s="43"/>
      <c r="G184" s="43"/>
      <c r="H184" s="43"/>
    </row>
    <row r="185" spans="2:8" x14ac:dyDescent="0.25">
      <c r="B185" s="34">
        <v>42278</v>
      </c>
      <c r="C185" s="32">
        <v>108.46055887815928</v>
      </c>
      <c r="D185" s="32">
        <f t="shared" si="2"/>
        <v>4.4029437091137424</v>
      </c>
      <c r="E185" s="51">
        <f>SUM(C$176:C185)/SUM(C$164:C173)*100-100</f>
        <v>4.2534542624780016</v>
      </c>
      <c r="F185" s="43"/>
      <c r="G185" s="43"/>
      <c r="H185" s="43"/>
    </row>
    <row r="186" spans="2:8" x14ac:dyDescent="0.25">
      <c r="B186" s="34">
        <v>42309</v>
      </c>
      <c r="C186" s="32">
        <v>111.44305343519918</v>
      </c>
      <c r="D186" s="32">
        <f t="shared" si="2"/>
        <v>4.0625072563696989</v>
      </c>
      <c r="E186" s="51">
        <f>SUM(C$176:C186)/SUM(C$164:C174)*100-100</f>
        <v>4.2355330943430971</v>
      </c>
      <c r="F186" s="43"/>
      <c r="G186" s="43"/>
      <c r="H186" s="43"/>
    </row>
    <row r="187" spans="2:8" x14ac:dyDescent="0.25">
      <c r="B187" s="34">
        <v>42339</v>
      </c>
      <c r="C187" s="32">
        <v>115.23490290664229</v>
      </c>
      <c r="D187" s="32">
        <f t="shared" si="2"/>
        <v>2.6351936175533126</v>
      </c>
      <c r="E187" s="51">
        <f>SUM(C$176:C187)/SUM(C$164:C175)*100-100</f>
        <v>4.0921707141800425</v>
      </c>
      <c r="F187" s="43"/>
      <c r="G187" s="43"/>
      <c r="H187" s="43"/>
    </row>
    <row r="188" spans="2:8" x14ac:dyDescent="0.25">
      <c r="B188" s="41">
        <v>42370</v>
      </c>
      <c r="C188" s="36">
        <v>109.74136241431312</v>
      </c>
      <c r="D188" s="36">
        <f t="shared" si="2"/>
        <v>1.8343365298093346</v>
      </c>
      <c r="E188" s="36">
        <f>SUM(C$188:C188)/SUM(C$176:C176)*100-100</f>
        <v>1.8343365298093346</v>
      </c>
      <c r="F188" s="43"/>
      <c r="G188" s="43"/>
      <c r="H188" s="43"/>
    </row>
    <row r="189" spans="2:8" x14ac:dyDescent="0.25">
      <c r="B189" s="37">
        <v>42401</v>
      </c>
      <c r="C189" s="38">
        <v>109.43289293897359</v>
      </c>
      <c r="D189" s="38">
        <f t="shared" si="2"/>
        <v>2.1264337286725663</v>
      </c>
      <c r="E189" s="36">
        <f>SUM(C$188:C189)/SUM(C$176:C177)*100-100</f>
        <v>1.9799704190951388</v>
      </c>
      <c r="F189" s="43"/>
      <c r="G189" s="43"/>
      <c r="H189" s="43"/>
    </row>
    <row r="190" spans="2:8" x14ac:dyDescent="0.25">
      <c r="B190" s="37">
        <v>42430</v>
      </c>
      <c r="C190" s="38">
        <v>112.95180053555231</v>
      </c>
      <c r="D190" s="38">
        <f t="shared" si="2"/>
        <v>1.0907899193140906</v>
      </c>
      <c r="E190" s="36">
        <f>SUM(C$188:C190)/SUM(C$176:C178)*100-100</f>
        <v>1.675821526181636</v>
      </c>
      <c r="F190" s="43"/>
      <c r="G190" s="43"/>
      <c r="H190" s="43"/>
    </row>
    <row r="191" spans="2:8" x14ac:dyDescent="0.25">
      <c r="B191" s="37">
        <v>42461</v>
      </c>
      <c r="C191" s="38">
        <v>112.28160037652918</v>
      </c>
      <c r="D191" s="38">
        <f t="shared" si="2"/>
        <v>4.2972463807536343</v>
      </c>
      <c r="E191" s="36">
        <f>SUM(C$188:C191)/SUM(C$176:C179)*100-100</f>
        <v>2.3256159793178455</v>
      </c>
      <c r="F191" s="43"/>
      <c r="G191" s="43"/>
      <c r="H191" s="43"/>
    </row>
    <row r="192" spans="2:8" x14ac:dyDescent="0.25">
      <c r="B192" s="39">
        <v>42491</v>
      </c>
      <c r="C192" s="40">
        <v>111.11485600136511</v>
      </c>
      <c r="D192" s="40">
        <f t="shared" si="2"/>
        <v>4.1663989522871816</v>
      </c>
      <c r="E192" s="36">
        <f>SUM(C$188:C192)/SUM(C$176:C180)*100-100</f>
        <v>2.6885833327145292</v>
      </c>
      <c r="F192" s="43"/>
      <c r="G192" s="43"/>
      <c r="H192" s="43"/>
    </row>
    <row r="193" spans="2:8" x14ac:dyDescent="0.25">
      <c r="B193" s="39">
        <v>42522</v>
      </c>
      <c r="C193" s="40">
        <v>108.3930279946438</v>
      </c>
      <c r="D193" s="40">
        <f t="shared" si="2"/>
        <v>2.6272906724977787</v>
      </c>
      <c r="E193" s="36">
        <f>SUM(C$188:C193)/SUM(C$176:C181)*100-100</f>
        <v>2.6785714918174079</v>
      </c>
      <c r="F193" s="43"/>
      <c r="G193" s="43"/>
      <c r="H193" s="43"/>
    </row>
    <row r="194" spans="2:8" x14ac:dyDescent="0.25">
      <c r="B194" s="39">
        <v>42552</v>
      </c>
      <c r="C194" s="40">
        <v>109.34952864161342</v>
      </c>
      <c r="D194" s="40">
        <f t="shared" si="2"/>
        <v>0.59580774255753965</v>
      </c>
      <c r="E194" s="36">
        <f>SUM(C$188:C194)/SUM(C$176:C182)*100-100</f>
        <v>2.378821777109323</v>
      </c>
      <c r="F194" s="43"/>
      <c r="G194" s="43"/>
      <c r="H194" s="43"/>
    </row>
    <row r="195" spans="2:8" x14ac:dyDescent="0.25">
      <c r="B195" s="39">
        <v>42583</v>
      </c>
      <c r="C195" s="40">
        <v>110.41441368537798</v>
      </c>
      <c r="D195" s="40">
        <f t="shared" si="2"/>
        <v>2.6897049793637393</v>
      </c>
      <c r="E195" s="36">
        <f>SUM(C$188:C195)/SUM(C$176:C183)*100-100</f>
        <v>2.4175632197004973</v>
      </c>
      <c r="F195" s="43"/>
      <c r="G195" s="43"/>
      <c r="H195" s="43"/>
    </row>
    <row r="196" spans="2:8" x14ac:dyDescent="0.25">
      <c r="B196" s="39">
        <v>42614</v>
      </c>
      <c r="C196" s="40">
        <v>109.80070545124865</v>
      </c>
      <c r="D196" s="40">
        <f t="shared" si="2"/>
        <v>2.9472284095114532</v>
      </c>
      <c r="E196" s="36">
        <f>SUM(C$188:C196)/SUM(C$176:C184)*100-100</f>
        <v>2.4758344457161314</v>
      </c>
      <c r="F196" s="43"/>
      <c r="G196" s="43"/>
      <c r="H196" s="43"/>
    </row>
    <row r="197" spans="2:8" x14ac:dyDescent="0.25">
      <c r="B197" s="39">
        <v>42644</v>
      </c>
      <c r="C197" s="40">
        <v>110.43046240185801</v>
      </c>
      <c r="D197" s="40">
        <f t="shared" si="2"/>
        <v>1.8162395105410241</v>
      </c>
      <c r="E197" s="36">
        <f>SUM(C$188:C197)/SUM(C$176:C185)*100-100</f>
        <v>2.4094669649871889</v>
      </c>
      <c r="F197" s="43"/>
      <c r="G197" s="43"/>
      <c r="H197" s="43"/>
    </row>
    <row r="198" spans="2:8" x14ac:dyDescent="0.25">
      <c r="B198" s="39">
        <v>42675</v>
      </c>
      <c r="C198" s="40">
        <v>114.99793755645064</v>
      </c>
      <c r="D198" s="40">
        <f t="shared" si="2"/>
        <v>3.1898660451891772</v>
      </c>
      <c r="E198" s="36">
        <f>SUM(C$188:C198)/SUM(C$176:C186)*100-100</f>
        <v>2.4825890730683682</v>
      </c>
      <c r="F198" s="43"/>
      <c r="G198" s="43"/>
      <c r="H198" s="43"/>
    </row>
    <row r="199" spans="2:8" x14ac:dyDescent="0.25">
      <c r="B199" s="39">
        <v>42705</v>
      </c>
      <c r="C199" s="40">
        <v>120.64250052228124</v>
      </c>
      <c r="D199" s="40">
        <f t="shared" si="2"/>
        <v>4.6926733821435391</v>
      </c>
      <c r="E199" s="36">
        <f>SUM(C$188:C199)/SUM(C$176:C187)*100-100</f>
        <v>2.6778027160536624</v>
      </c>
      <c r="F199" s="43"/>
      <c r="G199" s="43"/>
      <c r="H199" s="43"/>
    </row>
    <row r="200" spans="2:8" x14ac:dyDescent="0.25">
      <c r="B200" s="31">
        <v>42736</v>
      </c>
      <c r="C200" s="32">
        <v>115.40816542770963</v>
      </c>
      <c r="D200" s="32">
        <f t="shared" si="2"/>
        <v>5.1637804458835745</v>
      </c>
      <c r="E200" s="51">
        <f>SUM(C$200:C200)/SUM(C$188:C188)*100-100</f>
        <v>5.1637804458835745</v>
      </c>
      <c r="F200" s="43"/>
      <c r="G200" s="43"/>
      <c r="H200" s="43"/>
    </row>
    <row r="201" spans="2:8" x14ac:dyDescent="0.25">
      <c r="B201" s="34">
        <v>42767</v>
      </c>
      <c r="C201" s="32">
        <v>114.3107856186633</v>
      </c>
      <c r="D201" s="32">
        <f t="shared" si="2"/>
        <v>4.4574282454635608</v>
      </c>
      <c r="E201" s="51">
        <f>SUM(C$200:C201)/SUM(C$188:C189)*100-100</f>
        <v>4.8111014115637118</v>
      </c>
      <c r="F201" s="43"/>
      <c r="G201" s="43"/>
      <c r="H201" s="43"/>
    </row>
    <row r="202" spans="2:8" x14ac:dyDescent="0.25">
      <c r="B202" s="34">
        <v>42795</v>
      </c>
      <c r="C202" s="32">
        <v>118.0790388151929</v>
      </c>
      <c r="D202" s="32">
        <f t="shared" si="2"/>
        <v>4.5393152259018308</v>
      </c>
      <c r="E202" s="51">
        <f>SUM(C$200:C202)/SUM(C$188:C190)*100-100</f>
        <v>4.7186704249341176</v>
      </c>
      <c r="F202" s="43"/>
      <c r="G202" s="43"/>
      <c r="H202" s="43"/>
    </row>
    <row r="203" spans="2:8" x14ac:dyDescent="0.25">
      <c r="B203" s="34">
        <v>42826</v>
      </c>
      <c r="C203" s="32">
        <v>114.68531692637679</v>
      </c>
      <c r="D203" s="32">
        <f t="shared" si="2"/>
        <v>2.1407929186856052</v>
      </c>
      <c r="E203" s="51">
        <f>SUM(C$200:C203)/SUM(C$188:C191)*100-100</f>
        <v>4.0673580366448476</v>
      </c>
      <c r="F203" s="43"/>
      <c r="G203" s="43"/>
      <c r="H203" s="43"/>
    </row>
    <row r="204" spans="2:8" x14ac:dyDescent="0.25">
      <c r="B204" s="34">
        <v>42856</v>
      </c>
      <c r="C204" s="32">
        <v>113.71907153538267</v>
      </c>
      <c r="D204" s="32">
        <f t="shared" si="2"/>
        <v>2.3437149880170409</v>
      </c>
      <c r="E204" s="51">
        <f>SUM(C$200:C204)/SUM(C$188:C192)*100-100</f>
        <v>3.7225973025306587</v>
      </c>
      <c r="F204" s="43"/>
      <c r="G204" s="43"/>
      <c r="H204" s="43"/>
    </row>
    <row r="205" spans="2:8" x14ac:dyDescent="0.25">
      <c r="B205" s="34">
        <v>42887</v>
      </c>
      <c r="C205" s="32">
        <v>111.64297889958169</v>
      </c>
      <c r="D205" s="32">
        <f t="shared" si="2"/>
        <v>2.9983025339032707</v>
      </c>
      <c r="E205" s="51">
        <f>SUM(C$200:C205)/SUM(C$188:C193)*100-100</f>
        <v>3.604346563737451</v>
      </c>
      <c r="F205" s="43"/>
      <c r="G205" s="43"/>
      <c r="H205" s="43"/>
    </row>
    <row r="206" spans="2:8" x14ac:dyDescent="0.25">
      <c r="B206" s="34">
        <v>42917</v>
      </c>
      <c r="C206" s="32">
        <v>113.83617944226381</v>
      </c>
      <c r="D206" s="32">
        <f t="shared" si="2"/>
        <v>4.1030362511713463</v>
      </c>
      <c r="E206" s="51">
        <f>SUM(C$200:C206)/SUM(C$188:C194)*100-100</f>
        <v>3.674867636591145</v>
      </c>
      <c r="F206" s="43"/>
      <c r="G206" s="43"/>
      <c r="H206" s="43"/>
    </row>
    <row r="207" spans="2:8" x14ac:dyDescent="0.25">
      <c r="B207" s="34">
        <v>42948</v>
      </c>
      <c r="C207" s="32">
        <v>113.89729121611201</v>
      </c>
      <c r="D207" s="32">
        <f t="shared" si="2"/>
        <v>3.1543685416456384</v>
      </c>
      <c r="E207" s="51">
        <f>SUM(C$200:C207)/SUM(C$188:C195)*100-100</f>
        <v>3.609832062579784</v>
      </c>
      <c r="F207" s="43"/>
      <c r="G207" s="43"/>
      <c r="H207" s="43"/>
    </row>
    <row r="208" spans="2:8" x14ac:dyDescent="0.25">
      <c r="B208" s="34">
        <v>42979</v>
      </c>
      <c r="C208" s="32">
        <v>112.06723245719184</v>
      </c>
      <c r="D208" s="32">
        <f t="shared" si="2"/>
        <v>2.0642189835014477</v>
      </c>
      <c r="E208" s="51">
        <f>SUM(C$200:C208)/SUM(C$188:C196)*100-100</f>
        <v>3.4390089213832482</v>
      </c>
      <c r="F208" s="43"/>
      <c r="G208" s="43"/>
      <c r="H208" s="43"/>
    </row>
    <row r="209" spans="2:8" x14ac:dyDescent="0.25">
      <c r="B209" s="34">
        <v>43009</v>
      </c>
      <c r="C209" s="32">
        <v>113.61532339764668</v>
      </c>
      <c r="D209" s="32">
        <f t="shared" si="2"/>
        <v>2.8840420718324111</v>
      </c>
      <c r="E209" s="51">
        <f>SUM(C$200:C209)/SUM(C$188:C197)*100-100</f>
        <v>3.3834924302712892</v>
      </c>
      <c r="F209" s="43"/>
      <c r="G209" s="43"/>
      <c r="H209" s="43"/>
    </row>
    <row r="210" spans="2:8" x14ac:dyDescent="0.25">
      <c r="B210" s="34">
        <v>43040</v>
      </c>
      <c r="C210" s="32">
        <v>116.92015682597287</v>
      </c>
      <c r="D210" s="32">
        <f t="shared" si="2"/>
        <v>1.6715249945927582</v>
      </c>
      <c r="E210" s="51">
        <f>SUM(C$200:C210)/SUM(C$188:C198)*100-100</f>
        <v>3.2219768529709398</v>
      </c>
      <c r="F210" s="43"/>
      <c r="G210" s="43"/>
      <c r="H210" s="43"/>
    </row>
    <row r="211" spans="2:8" x14ac:dyDescent="0.25">
      <c r="B211" s="44">
        <v>43070</v>
      </c>
      <c r="C211" s="32">
        <v>122.62572937752272</v>
      </c>
      <c r="D211" s="32">
        <f t="shared" si="2"/>
        <v>1.643889049593426</v>
      </c>
      <c r="E211" s="51">
        <f>SUM(C$200:C211)/SUM(C$188:C199)*100-100</f>
        <v>3.07985128547692</v>
      </c>
      <c r="F211" s="43"/>
      <c r="G211" s="43"/>
      <c r="H211" s="43"/>
    </row>
    <row r="212" spans="2:8" x14ac:dyDescent="0.25">
      <c r="B212" s="41">
        <v>43101</v>
      </c>
      <c r="C212" s="36">
        <v>117.7261601979414</v>
      </c>
      <c r="D212" s="36">
        <f t="shared" si="2"/>
        <v>2.0085188614177696</v>
      </c>
      <c r="E212" s="36">
        <f>SUM(C$212:C212)/SUM(C$200:C200)*100-100</f>
        <v>2.0085188614177696</v>
      </c>
      <c r="F212" s="43"/>
      <c r="G212" s="43"/>
      <c r="H212" s="43"/>
    </row>
    <row r="213" spans="2:8" x14ac:dyDescent="0.25">
      <c r="B213" s="37">
        <v>43132</v>
      </c>
      <c r="C213" s="38">
        <v>117.75604083537328</v>
      </c>
      <c r="D213" s="38">
        <f t="shared" ref="D213:D276" si="3">C213/C201*100-100</f>
        <v>3.0139371346840562</v>
      </c>
      <c r="E213" s="36">
        <f>SUM(C$212:C213)/SUM(C$200:C201)*100-100</f>
        <v>2.5088265294134686</v>
      </c>
      <c r="F213" s="43"/>
      <c r="G213" s="43"/>
      <c r="H213" s="43"/>
    </row>
    <row r="214" spans="2:8" x14ac:dyDescent="0.25">
      <c r="B214" s="37">
        <v>43160</v>
      </c>
      <c r="C214" s="38">
        <v>121.73743704065586</v>
      </c>
      <c r="D214" s="38">
        <f t="shared" si="3"/>
        <v>3.0982621997700761</v>
      </c>
      <c r="E214" s="36">
        <f>SUM(C$212:C214)/SUM(C$200:C202)*100-100</f>
        <v>2.7089426871485784</v>
      </c>
      <c r="F214" s="43"/>
      <c r="G214" s="43"/>
      <c r="H214" s="43"/>
    </row>
    <row r="215" spans="2:8" x14ac:dyDescent="0.25">
      <c r="B215" s="37">
        <v>43191</v>
      </c>
      <c r="C215" s="38">
        <v>119.49951365887554</v>
      </c>
      <c r="D215" s="38">
        <f t="shared" si="3"/>
        <v>4.1977446298459284</v>
      </c>
      <c r="E215" s="36">
        <f>SUM(C$212:C215)/SUM(C$200:C203)*100-100</f>
        <v>3.0781316289607759</v>
      </c>
      <c r="F215" s="43"/>
      <c r="G215" s="43"/>
      <c r="H215" s="43"/>
    </row>
    <row r="216" spans="2:8" x14ac:dyDescent="0.25">
      <c r="B216" s="39">
        <v>43221</v>
      </c>
      <c r="C216" s="40">
        <v>118.6669357868865</v>
      </c>
      <c r="D216" s="40">
        <f t="shared" si="3"/>
        <v>4.3509537887533156</v>
      </c>
      <c r="E216" s="36">
        <f>SUM(C$212:C216)/SUM(C$200:C204)*100-100</f>
        <v>3.3293353026812014</v>
      </c>
      <c r="F216" s="43"/>
      <c r="G216" s="43"/>
      <c r="H216" s="43"/>
    </row>
    <row r="217" spans="2:8" x14ac:dyDescent="0.25">
      <c r="B217" s="39">
        <v>43252</v>
      </c>
      <c r="C217" s="40">
        <v>116.38617677438175</v>
      </c>
      <c r="D217" s="40">
        <f t="shared" si="3"/>
        <v>4.2485411277554306</v>
      </c>
      <c r="E217" s="36">
        <f>SUM(C$212:C217)/SUM(C$200:C205)*100-100</f>
        <v>3.4785299951444415</v>
      </c>
      <c r="F217" s="43"/>
      <c r="G217" s="43"/>
      <c r="H217" s="43"/>
    </row>
    <row r="218" spans="2:8" x14ac:dyDescent="0.25">
      <c r="B218" s="39">
        <v>43282</v>
      </c>
      <c r="C218" s="40">
        <v>118.22319402361316</v>
      </c>
      <c r="D218" s="40">
        <f t="shared" si="3"/>
        <v>3.8537963965791704</v>
      </c>
      <c r="E218" s="36">
        <f>SUM(C$212:C218)/SUM(C$200:C206)*100-100</f>
        <v>3.5318166076690147</v>
      </c>
      <c r="F218" s="43"/>
      <c r="G218" s="43"/>
      <c r="H218" s="43"/>
    </row>
    <row r="219" spans="2:8" x14ac:dyDescent="0.25">
      <c r="B219" s="39">
        <v>43313</v>
      </c>
      <c r="C219" s="40">
        <v>118.0108372001294</v>
      </c>
      <c r="D219" s="40">
        <f t="shared" si="3"/>
        <v>3.6116275813901808</v>
      </c>
      <c r="E219" s="36">
        <f>SUM(C$212:C219)/SUM(C$200:C207)*100-100</f>
        <v>3.5417450304758233</v>
      </c>
      <c r="F219" s="43"/>
      <c r="G219" s="43"/>
      <c r="H219" s="43"/>
    </row>
    <row r="220" spans="2:8" x14ac:dyDescent="0.25">
      <c r="B220" s="39">
        <v>43344</v>
      </c>
      <c r="C220" s="40">
        <v>115.44529485929583</v>
      </c>
      <c r="D220" s="40">
        <f t="shared" si="3"/>
        <v>3.0143176805890874</v>
      </c>
      <c r="E220" s="36">
        <f>SUM(C$212:C220)/SUM(C$200:C208)*100-100</f>
        <v>3.4842278310185009</v>
      </c>
      <c r="F220" s="43"/>
      <c r="G220" s="43"/>
      <c r="H220" s="43"/>
    </row>
    <row r="221" spans="2:8" x14ac:dyDescent="0.25">
      <c r="B221" s="39">
        <v>43374</v>
      </c>
      <c r="C221" s="40">
        <v>118.04841666150988</v>
      </c>
      <c r="D221" s="40">
        <f t="shared" si="3"/>
        <v>3.9018445147118541</v>
      </c>
      <c r="E221" s="36">
        <f>SUM(C$212:C221)/SUM(C$200:C209)*100-100</f>
        <v>3.5258025791438712</v>
      </c>
      <c r="F221" s="43"/>
      <c r="G221" s="43"/>
      <c r="H221" s="43"/>
    </row>
    <row r="222" spans="2:8" x14ac:dyDescent="0.25">
      <c r="B222" s="39">
        <v>43405</v>
      </c>
      <c r="C222" s="40">
        <v>121.15994033264813</v>
      </c>
      <c r="D222" s="40">
        <f t="shared" si="3"/>
        <v>3.6262211938236248</v>
      </c>
      <c r="E222" s="36">
        <f>SUM(C$212:C222)/SUM(C$200:C210)*100-100</f>
        <v>3.5351342692045762</v>
      </c>
      <c r="F222" s="43"/>
      <c r="G222" s="43"/>
      <c r="H222" s="43"/>
    </row>
    <row r="223" spans="2:8" x14ac:dyDescent="0.25">
      <c r="B223" s="39">
        <v>43435</v>
      </c>
      <c r="C223" s="40">
        <v>125.18967915677959</v>
      </c>
      <c r="D223" s="40">
        <f t="shared" si="3"/>
        <v>2.0908742335495845</v>
      </c>
      <c r="E223" s="36">
        <f>SUM(C$212:C223)/SUM(C$200:C211)*100-100</f>
        <v>3.406873472684623</v>
      </c>
      <c r="F223" s="43"/>
      <c r="G223" s="43"/>
      <c r="H223" s="43"/>
    </row>
    <row r="224" spans="2:8" x14ac:dyDescent="0.25">
      <c r="B224" s="31">
        <v>43466</v>
      </c>
      <c r="C224" s="32">
        <v>121.91113729068286</v>
      </c>
      <c r="D224" s="32">
        <f t="shared" si="3"/>
        <v>3.5548403903643617</v>
      </c>
      <c r="E224" s="51">
        <f>SUM(C$224:C224)/SUM(C$212:C212)*100-100</f>
        <v>3.5548403903643617</v>
      </c>
      <c r="F224" s="43"/>
      <c r="G224" s="43"/>
      <c r="H224" s="43"/>
    </row>
    <row r="225" spans="2:8" x14ac:dyDescent="0.25">
      <c r="B225" s="34">
        <v>43497</v>
      </c>
      <c r="C225" s="32">
        <v>122.66338047576431</v>
      </c>
      <c r="D225" s="32">
        <f t="shared" si="3"/>
        <v>4.1673782555679253</v>
      </c>
      <c r="E225" s="51">
        <f>SUM(C$224:C225)/SUM(C$212:C213)*100-100</f>
        <v>3.861148185822401</v>
      </c>
      <c r="F225" s="43"/>
      <c r="G225" s="43"/>
      <c r="H225" s="43"/>
    </row>
    <row r="226" spans="2:8" x14ac:dyDescent="0.25">
      <c r="B226" s="34">
        <v>43525</v>
      </c>
      <c r="C226" s="32">
        <v>125.92659578568137</v>
      </c>
      <c r="D226" s="32">
        <f t="shared" si="3"/>
        <v>3.4411425497864485</v>
      </c>
      <c r="E226" s="51">
        <f>SUM(C$224:C226)/SUM(C$212:C214)*100-100</f>
        <v>3.7180138107098628</v>
      </c>
      <c r="F226" s="43"/>
      <c r="G226" s="43"/>
      <c r="H226" s="43"/>
    </row>
    <row r="227" spans="2:8" x14ac:dyDescent="0.25">
      <c r="B227" s="34">
        <v>43556</v>
      </c>
      <c r="C227" s="32">
        <v>123.95892147214467</v>
      </c>
      <c r="D227" s="32">
        <f t="shared" si="3"/>
        <v>3.7317372068969235</v>
      </c>
      <c r="E227" s="51">
        <f>SUM(C$224:C227)/SUM(C$212:C215)*100-100</f>
        <v>3.7214538637560679</v>
      </c>
      <c r="F227" s="43"/>
      <c r="G227" s="43"/>
      <c r="H227" s="43"/>
    </row>
    <row r="228" spans="2:8" x14ac:dyDescent="0.25">
      <c r="B228" s="34">
        <v>43586</v>
      </c>
      <c r="C228" s="32">
        <v>123.67308697081394</v>
      </c>
      <c r="D228" s="32">
        <f t="shared" si="3"/>
        <v>4.2186571606752921</v>
      </c>
      <c r="E228" s="51">
        <f>SUM(C$224:C228)/SUM(C$212:C216)*100-100</f>
        <v>3.8205518993758432</v>
      </c>
      <c r="F228" s="43"/>
      <c r="G228" s="43"/>
      <c r="H228" s="43"/>
    </row>
    <row r="229" spans="2:8" x14ac:dyDescent="0.25">
      <c r="B229" s="34">
        <v>43617</v>
      </c>
      <c r="C229" s="32">
        <v>120.49368458235817</v>
      </c>
      <c r="D229" s="32">
        <f t="shared" si="3"/>
        <v>3.5292058918121825</v>
      </c>
      <c r="E229" s="51">
        <f>SUM(C$224:C229)/SUM(C$212:C217)*100-100</f>
        <v>3.7729121561042405</v>
      </c>
      <c r="F229" s="43"/>
      <c r="G229" s="43"/>
      <c r="H229" s="43"/>
    </row>
    <row r="230" spans="2:8" x14ac:dyDescent="0.25">
      <c r="B230" s="34">
        <v>43647</v>
      </c>
      <c r="C230" s="32">
        <v>123.03328111676457</v>
      </c>
      <c r="D230" s="32">
        <f t="shared" si="3"/>
        <v>4.0686492467718836</v>
      </c>
      <c r="E230" s="51">
        <f>SUM(C$224:C230)/SUM(C$212:C218)*100-100</f>
        <v>3.8150364630502622</v>
      </c>
      <c r="F230" s="43"/>
      <c r="G230" s="43"/>
      <c r="H230" s="43"/>
    </row>
    <row r="231" spans="2:8" x14ac:dyDescent="0.25">
      <c r="B231" s="34">
        <v>43678</v>
      </c>
      <c r="C231" s="32">
        <v>121.9863574950309</v>
      </c>
      <c r="D231" s="32">
        <f t="shared" si="3"/>
        <v>3.3687756050400566</v>
      </c>
      <c r="E231" s="51">
        <f>SUM(C$224:C231)/SUM(C$212:C219)*100-100</f>
        <v>3.7594844928656528</v>
      </c>
      <c r="F231" s="43"/>
      <c r="G231" s="43"/>
      <c r="H231" s="43"/>
    </row>
    <row r="232" spans="2:8" x14ac:dyDescent="0.25">
      <c r="B232" s="34">
        <v>43709</v>
      </c>
      <c r="C232" s="32">
        <v>120.84684901241411</v>
      </c>
      <c r="D232" s="32">
        <f t="shared" si="3"/>
        <v>4.6788863588608507</v>
      </c>
      <c r="E232" s="51">
        <f>SUM(C$224:C232)/SUM(C$212:C220)*100-100</f>
        <v>3.8592921573370944</v>
      </c>
      <c r="F232" s="43"/>
      <c r="G232" s="43"/>
      <c r="H232" s="43"/>
    </row>
    <row r="233" spans="2:8" x14ac:dyDescent="0.25">
      <c r="B233" s="34">
        <v>43739</v>
      </c>
      <c r="C233" s="32">
        <v>122.94407639942669</v>
      </c>
      <c r="D233" s="32">
        <f t="shared" si="3"/>
        <v>4.147162559540746</v>
      </c>
      <c r="E233" s="51">
        <f>SUM(C$224:C233)/SUM(C$212:C221)*100-100</f>
        <v>3.8880544467839115</v>
      </c>
      <c r="F233" s="43"/>
      <c r="G233" s="43"/>
      <c r="H233" s="43"/>
    </row>
    <row r="234" spans="2:8" x14ac:dyDescent="0.25">
      <c r="B234" s="34">
        <v>43770</v>
      </c>
      <c r="C234" s="32">
        <v>127.09634559552373</v>
      </c>
      <c r="D234" s="32">
        <f t="shared" si="3"/>
        <v>4.8996436004978392</v>
      </c>
      <c r="E234" s="51">
        <f>SUM(C$224:C234)/SUM(C$212:C222)*100-100</f>
        <v>3.9821419956890907</v>
      </c>
      <c r="F234" s="43"/>
      <c r="G234" s="43"/>
      <c r="H234" s="43"/>
    </row>
    <row r="235" spans="2:8" x14ac:dyDescent="0.25">
      <c r="B235" s="44">
        <v>43800</v>
      </c>
      <c r="C235" s="32">
        <v>130.68545086701855</v>
      </c>
      <c r="D235" s="32">
        <f t="shared" si="3"/>
        <v>4.3899559031191444</v>
      </c>
      <c r="E235" s="51">
        <f>SUM(C$224:C235)/SUM(C$212:C223)*100-100</f>
        <v>4.0178979263405239</v>
      </c>
      <c r="F235" s="43"/>
      <c r="G235" s="43"/>
      <c r="H235" s="43"/>
    </row>
    <row r="236" spans="2:8" x14ac:dyDescent="0.25">
      <c r="B236" s="41">
        <v>43831</v>
      </c>
      <c r="C236" s="36">
        <v>127.13248874090434</v>
      </c>
      <c r="D236" s="36">
        <f t="shared" si="3"/>
        <v>4.2829158732001531</v>
      </c>
      <c r="E236" s="36">
        <f>SUM(C$236:C236)/SUM(C$224:C224)*100-100</f>
        <v>4.2829158732001531</v>
      </c>
      <c r="F236" s="43"/>
      <c r="G236" s="43"/>
      <c r="H236" s="43"/>
    </row>
    <row r="237" spans="2:8" x14ac:dyDescent="0.25">
      <c r="B237" s="37">
        <v>43862</v>
      </c>
      <c r="C237" s="38">
        <v>125.48034248421965</v>
      </c>
      <c r="D237" s="38">
        <f t="shared" si="3"/>
        <v>2.2964979421971066</v>
      </c>
      <c r="E237" s="36">
        <f>SUM(C$236:C237)/SUM(C$224:C225)*100-100</f>
        <v>3.2866520731946736</v>
      </c>
      <c r="F237" s="43"/>
      <c r="G237" s="43"/>
      <c r="H237" s="43"/>
    </row>
    <row r="238" spans="2:8" x14ac:dyDescent="0.25">
      <c r="B238" s="37">
        <v>43891</v>
      </c>
      <c r="C238" s="38">
        <v>120.9156115172366</v>
      </c>
      <c r="D238" s="38">
        <f t="shared" si="3"/>
        <v>-3.9792898689750444</v>
      </c>
      <c r="E238" s="36">
        <f>SUM(C$236:C238)/SUM(C$224:C226)*100-100</f>
        <v>0.81709044305100065</v>
      </c>
      <c r="F238" s="43"/>
      <c r="G238" s="43"/>
      <c r="H238" s="43"/>
    </row>
    <row r="239" spans="2:8" x14ac:dyDescent="0.25">
      <c r="B239" s="37">
        <v>43922</v>
      </c>
      <c r="C239" s="38">
        <v>112.08703399061699</v>
      </c>
      <c r="D239" s="38">
        <f t="shared" si="3"/>
        <v>-9.5772755526882065</v>
      </c>
      <c r="E239" s="36">
        <f>SUM(C$236:C239)/SUM(C$224:C227)*100-100</f>
        <v>-1.7887306687711373</v>
      </c>
      <c r="F239" s="43"/>
      <c r="G239" s="43"/>
      <c r="H239" s="43"/>
    </row>
    <row r="240" spans="2:8" x14ac:dyDescent="0.25">
      <c r="B240" s="39">
        <v>43952</v>
      </c>
      <c r="C240" s="40">
        <v>110.96070186011775</v>
      </c>
      <c r="D240" s="40">
        <f t="shared" si="3"/>
        <v>-10.279023045406987</v>
      </c>
      <c r="E240" s="36">
        <f>SUM(C$236:C240)/SUM(C$224:C228)*100-100</f>
        <v>-3.4874273251067081</v>
      </c>
      <c r="F240" s="43"/>
      <c r="G240" s="43"/>
      <c r="H240" s="43"/>
    </row>
    <row r="241" spans="2:8" x14ac:dyDescent="0.25">
      <c r="B241" s="39">
        <v>43983</v>
      </c>
      <c r="C241" s="40">
        <v>111.03482282520082</v>
      </c>
      <c r="D241" s="40">
        <f t="shared" si="3"/>
        <v>-7.8500892307697256</v>
      </c>
      <c r="E241" s="36">
        <f>SUM(C$236:C241)/SUM(C$224:C229)*100-100</f>
        <v>-4.1991171838003396</v>
      </c>
      <c r="F241" s="43"/>
      <c r="G241" s="43"/>
      <c r="H241" s="43"/>
    </row>
    <row r="242" spans="2:8" x14ac:dyDescent="0.25">
      <c r="B242" s="39">
        <v>44013</v>
      </c>
      <c r="C242" s="40">
        <v>118.26935149198096</v>
      </c>
      <c r="D242" s="40">
        <f t="shared" si="3"/>
        <v>-3.8720658195422857</v>
      </c>
      <c r="E242" s="36">
        <f>SUM(C$236:C242)/SUM(C$224:C230)*100-100</f>
        <v>-4.1524187199709814</v>
      </c>
      <c r="F242" s="43"/>
      <c r="G242" s="43"/>
      <c r="H242" s="43"/>
    </row>
    <row r="243" spans="2:8" x14ac:dyDescent="0.25">
      <c r="B243" s="39">
        <v>44044</v>
      </c>
      <c r="C243" s="40">
        <v>120.65029747583567</v>
      </c>
      <c r="D243" s="40">
        <f t="shared" si="3"/>
        <v>-1.0952536387109149</v>
      </c>
      <c r="E243" s="36">
        <f>SUM(C$236:C243)/SUM(C$224:C231)*100-100</f>
        <v>-3.7732861217210427</v>
      </c>
      <c r="F243" s="43"/>
      <c r="G243" s="43"/>
      <c r="H243" s="43"/>
    </row>
    <row r="244" spans="2:8" x14ac:dyDescent="0.25">
      <c r="B244" s="39">
        <v>44075</v>
      </c>
      <c r="C244" s="40">
        <v>121.81952721685299</v>
      </c>
      <c r="D244" s="40">
        <f t="shared" si="3"/>
        <v>0.80488503621552354</v>
      </c>
      <c r="E244" s="36">
        <f>SUM(C$236:C244)/SUM(C$224:C232)*100-100</f>
        <v>-3.2723708499121074</v>
      </c>
      <c r="F244" s="43"/>
      <c r="G244" s="43"/>
      <c r="H244" s="43"/>
    </row>
    <row r="245" spans="2:8" x14ac:dyDescent="0.25">
      <c r="B245" s="39">
        <v>44105</v>
      </c>
      <c r="C245" s="40">
        <v>125.6767848692629</v>
      </c>
      <c r="D245" s="40">
        <f t="shared" si="3"/>
        <v>2.2227247947742086</v>
      </c>
      <c r="E245" s="36">
        <f>SUM(C$236:C245)/SUM(C$224:C233)*100-100</f>
        <v>-2.7219643893106564</v>
      </c>
      <c r="F245" s="43"/>
      <c r="G245" s="43"/>
      <c r="H245" s="43"/>
    </row>
    <row r="246" spans="2:8" x14ac:dyDescent="0.25">
      <c r="B246" s="39">
        <v>44136</v>
      </c>
      <c r="C246" s="40">
        <v>128.67397151359739</v>
      </c>
      <c r="D246" s="40">
        <f t="shared" si="3"/>
        <v>1.2412834615200978</v>
      </c>
      <c r="E246" s="36">
        <f>SUM(C$236:C246)/SUM(C$224:C234)*100-100</f>
        <v>-2.3500915355700442</v>
      </c>
      <c r="F246" s="43"/>
      <c r="G246" s="43"/>
      <c r="H246" s="43"/>
    </row>
    <row r="247" spans="2:8" x14ac:dyDescent="0.25">
      <c r="B247" s="45">
        <v>44166</v>
      </c>
      <c r="C247" s="46">
        <v>135.99887332882363</v>
      </c>
      <c r="D247" s="40">
        <f t="shared" si="3"/>
        <v>4.0658102539753003</v>
      </c>
      <c r="E247" s="36">
        <f>SUM(C$236:C247)/SUM(C$224:C235)*100-100</f>
        <v>-1.7855519466129692</v>
      </c>
      <c r="F247" s="43"/>
      <c r="G247" s="43"/>
      <c r="H247" s="43"/>
    </row>
    <row r="248" spans="2:8" x14ac:dyDescent="0.25">
      <c r="B248" s="31">
        <v>44197</v>
      </c>
      <c r="C248" s="32">
        <v>128.80432928711275</v>
      </c>
      <c r="D248" s="32">
        <f t="shared" si="3"/>
        <v>1.315038007016156</v>
      </c>
      <c r="E248" s="51">
        <f>SUM(C$248:C248)/SUM(C$236:C236)*100-100</f>
        <v>1.315038007016156</v>
      </c>
      <c r="F248" s="43"/>
      <c r="G248" s="43"/>
      <c r="H248" s="43"/>
    </row>
    <row r="249" spans="2:8" x14ac:dyDescent="0.25">
      <c r="B249" s="34">
        <v>44228</v>
      </c>
      <c r="C249" s="32">
        <v>128.52150014361615</v>
      </c>
      <c r="D249" s="32">
        <f t="shared" si="3"/>
        <v>2.4236128139186093</v>
      </c>
      <c r="E249" s="51">
        <f>SUM(C$248:C249)/SUM(C$236:C237)*100-100</f>
        <v>1.8657002428371356</v>
      </c>
      <c r="F249" s="43"/>
      <c r="G249" s="43"/>
      <c r="H249" s="43"/>
    </row>
    <row r="250" spans="2:8" x14ac:dyDescent="0.25">
      <c r="B250" s="34">
        <v>44256</v>
      </c>
      <c r="C250" s="32">
        <v>132.9383465775104</v>
      </c>
      <c r="D250" s="32">
        <f t="shared" si="3"/>
        <v>9.943079234694153</v>
      </c>
      <c r="E250" s="51">
        <f>SUM(C$248:C250)/SUM(C$236:C238)*100-100</f>
        <v>4.4804441511893316</v>
      </c>
      <c r="F250" s="43"/>
      <c r="G250" s="43"/>
      <c r="H250" s="43"/>
    </row>
    <row r="251" spans="2:8" x14ac:dyDescent="0.25">
      <c r="B251" s="34">
        <v>44287</v>
      </c>
      <c r="C251" s="32">
        <v>129.55182719651899</v>
      </c>
      <c r="D251" s="32">
        <f t="shared" si="3"/>
        <v>15.581457180287245</v>
      </c>
      <c r="E251" s="51">
        <f>SUM(C$248:C251)/SUM(C$236:C239)*100-100</f>
        <v>7.0427175636715447</v>
      </c>
      <c r="F251" s="43"/>
      <c r="G251" s="43"/>
      <c r="H251" s="43"/>
    </row>
    <row r="252" spans="2:8" x14ac:dyDescent="0.25">
      <c r="B252" s="34">
        <v>44317</v>
      </c>
      <c r="C252" s="32">
        <v>129.50799628282542</v>
      </c>
      <c r="D252" s="32">
        <f t="shared" si="3"/>
        <v>16.715192056093201</v>
      </c>
      <c r="E252" s="51">
        <f>SUM(C$248:C252)/SUM(C$236:C240)*100-100</f>
        <v>8.8417578152187417</v>
      </c>
      <c r="F252" s="43"/>
      <c r="G252" s="43"/>
      <c r="H252" s="43"/>
    </row>
    <row r="253" spans="2:8" x14ac:dyDescent="0.25">
      <c r="B253" s="34">
        <v>44348</v>
      </c>
      <c r="C253" s="32">
        <v>127.15609910556402</v>
      </c>
      <c r="D253" s="32">
        <f t="shared" si="3"/>
        <v>14.519117399540946</v>
      </c>
      <c r="E253" s="51">
        <f>SUM(C$248:C253)/SUM(C$236:C241)*100-100</f>
        <v>9.7326210356840477</v>
      </c>
      <c r="F253" s="43"/>
      <c r="G253" s="43"/>
      <c r="H253" s="43"/>
    </row>
    <row r="254" spans="2:8" x14ac:dyDescent="0.25">
      <c r="B254" s="34">
        <v>44378</v>
      </c>
      <c r="C254" s="32">
        <v>131.28198216091729</v>
      </c>
      <c r="D254" s="32">
        <f t="shared" si="3"/>
        <v>11.002538277905956</v>
      </c>
      <c r="E254" s="51">
        <f>SUM(C$248:C254)/SUM(C$236:C242)*100-100</f>
        <v>9.9144782358908401</v>
      </c>
      <c r="F254" s="43"/>
      <c r="G254" s="43"/>
      <c r="H254" s="43"/>
    </row>
    <row r="255" spans="2:8" x14ac:dyDescent="0.25">
      <c r="B255" s="34">
        <v>44409</v>
      </c>
      <c r="C255" s="32">
        <v>130.08320164331616</v>
      </c>
      <c r="D255" s="32">
        <f t="shared" si="3"/>
        <v>7.8183845086413868</v>
      </c>
      <c r="E255" s="51">
        <f>SUM(C$248:C255)/SUM(C$236:C243)*100-100</f>
        <v>9.6472979479342627</v>
      </c>
      <c r="F255" s="43"/>
      <c r="G255" s="43"/>
      <c r="H255" s="43"/>
    </row>
    <row r="256" spans="2:8" x14ac:dyDescent="0.25">
      <c r="B256" s="34">
        <v>44440</v>
      </c>
      <c r="C256" s="32">
        <v>129.01645594710325</v>
      </c>
      <c r="D256" s="32">
        <f t="shared" si="3"/>
        <v>5.9078613213125379</v>
      </c>
      <c r="E256" s="51">
        <f>SUM(C$248:C256)/SUM(C$236:C244)*100-100</f>
        <v>9.220905542651451</v>
      </c>
      <c r="F256" s="43"/>
      <c r="G256" s="43"/>
      <c r="H256" s="43"/>
    </row>
    <row r="257" spans="2:8" x14ac:dyDescent="0.25">
      <c r="B257" s="34">
        <v>44470</v>
      </c>
      <c r="C257" s="32">
        <v>131.23672808738652</v>
      </c>
      <c r="D257" s="32">
        <f t="shared" si="3"/>
        <v>4.4240017946890049</v>
      </c>
      <c r="E257" s="51">
        <f>SUM(C$248:C257)/SUM(C$236:C245)*100-100</f>
        <v>8.7160095400326867</v>
      </c>
      <c r="F257" s="43"/>
      <c r="G257" s="43"/>
      <c r="H257" s="43"/>
    </row>
    <row r="258" spans="2:8" ht="14.25" customHeight="1" x14ac:dyDescent="0.25">
      <c r="B258" s="34">
        <v>44501</v>
      </c>
      <c r="C258" s="32">
        <v>136.37511067001645</v>
      </c>
      <c r="D258" s="32">
        <f t="shared" si="3"/>
        <v>5.9850015242633958</v>
      </c>
      <c r="E258" s="51">
        <f>SUM(C$248:C258)/SUM(C$236:C246)*100-100</f>
        <v>8.4503337257988846</v>
      </c>
      <c r="F258" s="43"/>
      <c r="G258" s="43"/>
      <c r="H258" s="43"/>
    </row>
    <row r="259" spans="2:8" ht="14.25" customHeight="1" x14ac:dyDescent="0.25">
      <c r="B259" s="44">
        <v>44531</v>
      </c>
      <c r="C259" s="32">
        <v>141.40749083014157</v>
      </c>
      <c r="D259" s="32">
        <f t="shared" si="3"/>
        <v>3.9769575798181478</v>
      </c>
      <c r="E259" s="51">
        <f>SUM(C$248:C259)/SUM(C$236:C247)*100-100</f>
        <v>8.0332677107224839</v>
      </c>
      <c r="F259" s="43"/>
      <c r="G259" s="43"/>
      <c r="H259" s="43"/>
    </row>
    <row r="260" spans="2:8" ht="15" customHeight="1" x14ac:dyDescent="0.25">
      <c r="B260" s="41">
        <v>44562</v>
      </c>
      <c r="C260" s="36">
        <v>134.8280015936144</v>
      </c>
      <c r="D260" s="36">
        <f t="shared" si="3"/>
        <v>4.6766070207737442</v>
      </c>
      <c r="E260" s="36">
        <f>SUM(C$260:C260)/SUM(C$248:C248)*100-100</f>
        <v>4.6766070207737442</v>
      </c>
      <c r="F260" s="43"/>
      <c r="G260" s="43"/>
      <c r="H260" s="43"/>
    </row>
    <row r="261" spans="2:8" ht="14.25" customHeight="1" x14ac:dyDescent="0.25">
      <c r="B261" s="37">
        <v>44593</v>
      </c>
      <c r="C261" s="38">
        <v>134.5480886818666</v>
      </c>
      <c r="D261" s="38">
        <f t="shared" si="3"/>
        <v>4.6891675957065928</v>
      </c>
      <c r="E261" s="36">
        <f>SUM(C$260:C261)/SUM(C$248:C249)*100-100</f>
        <v>4.6828804055194979</v>
      </c>
      <c r="F261" s="43"/>
      <c r="G261" s="43"/>
      <c r="H261" s="43"/>
    </row>
    <row r="262" spans="2:8" ht="14.25" customHeight="1" x14ac:dyDescent="0.25">
      <c r="B262" s="37">
        <v>44621</v>
      </c>
      <c r="C262" s="38">
        <v>139.36143013340654</v>
      </c>
      <c r="D262" s="38">
        <f t="shared" si="3"/>
        <v>4.8316258786557995</v>
      </c>
      <c r="E262" s="36">
        <f>SUM(C$260:C262)/SUM(C$248:C250)*100-100</f>
        <v>4.7335485899833856</v>
      </c>
      <c r="F262" s="43"/>
      <c r="G262" s="43"/>
      <c r="H262" s="43"/>
    </row>
    <row r="263" spans="2:8" ht="14.25" customHeight="1" x14ac:dyDescent="0.25">
      <c r="B263" s="37">
        <v>44652</v>
      </c>
      <c r="C263" s="38">
        <v>135.94100859816456</v>
      </c>
      <c r="D263" s="38">
        <f t="shared" si="3"/>
        <v>4.93175707352529</v>
      </c>
      <c r="E263" s="36">
        <f>SUM(C$260:C263)/SUM(C$248:C251)*100-100</f>
        <v>4.7829473600296808</v>
      </c>
      <c r="F263" s="43"/>
      <c r="G263" s="43"/>
      <c r="H263" s="43"/>
    </row>
    <row r="264" spans="2:8" ht="14.25" customHeight="1" x14ac:dyDescent="0.25">
      <c r="B264" s="39">
        <v>44682</v>
      </c>
      <c r="C264" s="40">
        <v>136.06175966459082</v>
      </c>
      <c r="D264" s="40">
        <f t="shared" si="3"/>
        <v>5.0605086711811964</v>
      </c>
      <c r="E264" s="36">
        <f>SUM(C$260:C264)/SUM(C$248:C252)*100-100</f>
        <v>4.8383071022866062</v>
      </c>
      <c r="F264" s="43"/>
      <c r="G264" s="43"/>
      <c r="H264" s="43"/>
    </row>
    <row r="265" spans="2:8" ht="14.25" customHeight="1" x14ac:dyDescent="0.25">
      <c r="B265" s="39">
        <v>44713</v>
      </c>
      <c r="C265" s="40">
        <v>132.57318516609627</v>
      </c>
      <c r="D265" s="40">
        <f t="shared" si="3"/>
        <v>4.2601857863184591</v>
      </c>
      <c r="E265" s="36">
        <f>SUM(C$260:C265)/SUM(C$248:C253)*100-100</f>
        <v>4.7436341654251351</v>
      </c>
      <c r="F265" s="43"/>
      <c r="G265" s="43"/>
      <c r="H265" s="43"/>
    </row>
    <row r="266" spans="2:8" ht="14.25" customHeight="1" x14ac:dyDescent="0.25">
      <c r="B266" s="39">
        <v>44743</v>
      </c>
      <c r="C266" s="40">
        <v>135.61679545365081</v>
      </c>
      <c r="D266" s="40">
        <f t="shared" si="3"/>
        <v>3.3019103013086379</v>
      </c>
      <c r="E266" s="36">
        <f>SUM(C$260:C266)/SUM(C$248:C254)*100-100</f>
        <v>4.5351297889780824</v>
      </c>
      <c r="F266" s="43"/>
      <c r="G266" s="43"/>
      <c r="H266" s="43"/>
    </row>
    <row r="267" spans="2:8" ht="14.25" customHeight="1" x14ac:dyDescent="0.25">
      <c r="B267" s="39">
        <v>44774</v>
      </c>
      <c r="C267" s="40">
        <v>136.17422217871885</v>
      </c>
      <c r="D267" s="40">
        <f t="shared" si="3"/>
        <v>4.6824036143452901</v>
      </c>
      <c r="E267" s="36">
        <f>SUM(C$260:C267)/SUM(C$248:C255)*100-100</f>
        <v>4.5535890439816455</v>
      </c>
      <c r="F267" s="43"/>
      <c r="G267" s="43"/>
      <c r="H267" s="43"/>
    </row>
    <row r="268" spans="2:8" ht="14.25" customHeight="1" x14ac:dyDescent="0.25">
      <c r="B268" s="39">
        <v>44805</v>
      </c>
      <c r="C268" s="40">
        <v>133.96706770564759</v>
      </c>
      <c r="D268" s="40">
        <f t="shared" si="3"/>
        <v>3.8371940402502531</v>
      </c>
      <c r="E268" s="36">
        <f>SUM(C$260:C268)/SUM(C$248:C256)*100-100</f>
        <v>4.4743793643749115</v>
      </c>
      <c r="F268" s="43"/>
      <c r="G268" s="43"/>
      <c r="H268" s="43"/>
    </row>
    <row r="269" spans="2:8" ht="14.25" customHeight="1" x14ac:dyDescent="0.25">
      <c r="B269" s="39">
        <v>44835</v>
      </c>
      <c r="C269" s="40">
        <v>135.97024435620943</v>
      </c>
      <c r="D269" s="40">
        <f t="shared" si="3"/>
        <v>3.6068533083749372</v>
      </c>
      <c r="E269" s="36">
        <f>SUM(C$260:C269)/SUM(C$248:C257)*100-100</f>
        <v>4.3866731663752034</v>
      </c>
      <c r="F269" s="43"/>
      <c r="G269" s="43"/>
      <c r="H269" s="43"/>
    </row>
    <row r="270" spans="2:8" ht="14.25" customHeight="1" x14ac:dyDescent="0.25">
      <c r="B270" s="39">
        <v>44866</v>
      </c>
      <c r="C270" s="40">
        <v>140.94622072312589</v>
      </c>
      <c r="D270" s="40">
        <f t="shared" si="3"/>
        <v>3.3518653298621643</v>
      </c>
      <c r="E270" s="36">
        <f>SUM(C$260:C270)/SUM(C$248:C258)*100-100</f>
        <v>4.2882941962224095</v>
      </c>
      <c r="F270" s="43"/>
      <c r="G270" s="43"/>
      <c r="H270" s="43"/>
    </row>
    <row r="271" spans="2:8" ht="14.25" customHeight="1" x14ac:dyDescent="0.25">
      <c r="B271" s="45">
        <v>44896</v>
      </c>
      <c r="C271" s="46">
        <v>146.08250526347425</v>
      </c>
      <c r="D271" s="40">
        <f t="shared" si="3"/>
        <v>3.306058544627092</v>
      </c>
      <c r="E271" s="36">
        <f>SUM(C$260:C271)/SUM(C$248:C259)*100-100</f>
        <v>4.2001558958630625</v>
      </c>
      <c r="F271" s="43"/>
      <c r="G271" s="43"/>
      <c r="H271" s="43"/>
    </row>
    <row r="272" spans="2:8" ht="14.25" customHeight="1" x14ac:dyDescent="0.25">
      <c r="B272" s="31">
        <v>44927</v>
      </c>
      <c r="C272" s="32">
        <v>139.29035124073505</v>
      </c>
      <c r="D272" s="32">
        <f t="shared" si="3"/>
        <v>3.3096608971262782</v>
      </c>
      <c r="E272" s="51">
        <f>SUM(C$272:C272)/SUM(C$260:C260)*100-100</f>
        <v>3.3096608971262782</v>
      </c>
      <c r="F272" s="43"/>
      <c r="G272" s="43"/>
      <c r="H272" s="43"/>
    </row>
    <row r="273" spans="2:8" ht="14.25" customHeight="1" x14ac:dyDescent="0.25">
      <c r="B273" s="34">
        <v>44958</v>
      </c>
      <c r="C273" s="32">
        <v>140.9272554382575</v>
      </c>
      <c r="D273" s="32">
        <f t="shared" si="3"/>
        <v>4.7411797661980728</v>
      </c>
      <c r="E273" s="51">
        <f>SUM(C$272:C273)/SUM(C$260:C261)*100-100</f>
        <v>4.0246765748304796</v>
      </c>
      <c r="F273" s="43"/>
      <c r="G273" s="43"/>
      <c r="H273" s="43"/>
    </row>
    <row r="274" spans="2:8" ht="14.25" customHeight="1" x14ac:dyDescent="0.25">
      <c r="B274" s="34">
        <v>44986</v>
      </c>
      <c r="C274" s="32">
        <v>144.8919590001577</v>
      </c>
      <c r="D274" s="32">
        <f t="shared" si="3"/>
        <v>3.9684788405636624</v>
      </c>
      <c r="E274" s="51">
        <f>SUM(C$272:C274)/SUM(C$260:C262)*100-100</f>
        <v>4.0055156311279205</v>
      </c>
      <c r="F274" s="43"/>
      <c r="G274" s="43"/>
      <c r="H274" s="43"/>
    </row>
    <row r="275" spans="2:8" ht="14.25" customHeight="1" x14ac:dyDescent="0.25">
      <c r="B275" s="34">
        <v>45017</v>
      </c>
      <c r="C275" s="32">
        <v>140.69920617463845</v>
      </c>
      <c r="D275" s="32">
        <f t="shared" si="3"/>
        <v>3.5001929333472219</v>
      </c>
      <c r="E275" s="51">
        <f>SUM(C$272:C275)/SUM(C$260:C263)*100-100</f>
        <v>3.8793970610989419</v>
      </c>
      <c r="F275" s="43"/>
      <c r="G275" s="43"/>
      <c r="H275" s="43"/>
    </row>
    <row r="276" spans="2:8" ht="14.25" customHeight="1" x14ac:dyDescent="0.25">
      <c r="B276" s="34">
        <v>45047</v>
      </c>
      <c r="C276" s="32">
        <v>141.23009974714637</v>
      </c>
      <c r="D276" s="32">
        <f t="shared" si="3"/>
        <v>3.7985250927932555</v>
      </c>
      <c r="E276" s="51">
        <f>SUM(C$272:C276)/SUM(C$260:C264)*100-100</f>
        <v>3.8632329196512956</v>
      </c>
      <c r="F276" s="43"/>
      <c r="G276" s="43"/>
      <c r="H276" s="43"/>
    </row>
    <row r="277" spans="2:8" ht="14.25" customHeight="1" x14ac:dyDescent="0.25">
      <c r="B277" s="34">
        <v>45078</v>
      </c>
      <c r="C277" s="32">
        <v>139.30379316900934</v>
      </c>
      <c r="D277" s="32">
        <f t="shared" ref="D277:D293" si="4">C277/C265*100-100</f>
        <v>5.0768999737620675</v>
      </c>
      <c r="E277" s="51">
        <f>SUM(C$272:C277)/SUM(C$260:C265)*100-100</f>
        <v>4.0610652589280392</v>
      </c>
      <c r="F277" s="43"/>
      <c r="G277" s="43"/>
      <c r="H277" s="43"/>
    </row>
    <row r="278" spans="2:8" ht="14.25" customHeight="1" x14ac:dyDescent="0.25">
      <c r="B278" s="34">
        <v>45108</v>
      </c>
      <c r="C278" s="32">
        <v>142.39287769273417</v>
      </c>
      <c r="D278" s="32">
        <f t="shared" si="4"/>
        <v>4.9964919289065506</v>
      </c>
      <c r="E278" s="51">
        <f>SUM(C$272:C278)/SUM(C$260:C266)*100-100</f>
        <v>4.1947521814235103</v>
      </c>
      <c r="F278" s="43"/>
      <c r="G278" s="43"/>
      <c r="H278" s="43"/>
    </row>
    <row r="279" spans="2:8" ht="14.25" customHeight="1" x14ac:dyDescent="0.25">
      <c r="B279" s="34">
        <v>45139</v>
      </c>
      <c r="C279" s="32">
        <v>141.08691738616579</v>
      </c>
      <c r="D279" s="32">
        <f t="shared" si="4"/>
        <v>3.6076543187442525</v>
      </c>
      <c r="E279" s="51">
        <f>SUM(C$272:C279)/SUM(C$260:C267)*100-100</f>
        <v>4.121074857791001</v>
      </c>
      <c r="F279" s="43"/>
      <c r="G279" s="43"/>
      <c r="H279" s="43"/>
    </row>
    <row r="280" spans="2:8" ht="14.25" customHeight="1" x14ac:dyDescent="0.25">
      <c r="B280" s="34">
        <v>45170</v>
      </c>
      <c r="C280" s="32">
        <v>138.60104784869091</v>
      </c>
      <c r="D280" s="32">
        <f t="shared" si="4"/>
        <v>3.4590442430412054</v>
      </c>
      <c r="E280" s="51">
        <f>SUM(C$272:C280)/SUM(C$260:C268)*100-100</f>
        <v>4.0483225246553189</v>
      </c>
      <c r="F280" s="43"/>
      <c r="G280" s="43"/>
      <c r="H280" s="43"/>
    </row>
    <row r="281" spans="2:8" ht="14.25" customHeight="1" x14ac:dyDescent="0.25">
      <c r="B281" s="34">
        <v>45200</v>
      </c>
      <c r="C281" s="32">
        <v>137.74371379500423</v>
      </c>
      <c r="D281" s="32">
        <f t="shared" si="4"/>
        <v>1.3043070174594504</v>
      </c>
      <c r="E281" s="51">
        <f>SUM(C$272:C281)/SUM(C$260:C269)*100-100</f>
        <v>3.7729771751183989</v>
      </c>
      <c r="F281" s="43"/>
      <c r="G281" s="43"/>
      <c r="H281" s="43"/>
    </row>
    <row r="282" spans="2:8" ht="14.25" customHeight="1" x14ac:dyDescent="0.25">
      <c r="B282" s="34">
        <v>45231</v>
      </c>
      <c r="C282" s="32">
        <v>144.36944545657474</v>
      </c>
      <c r="D282" s="32">
        <f t="shared" si="4"/>
        <v>2.4287453156856174</v>
      </c>
      <c r="E282" s="51">
        <f>SUM(C$272:C282)/SUM(C$260:C270)*100-100</f>
        <v>3.6463288348303848</v>
      </c>
      <c r="F282" s="43"/>
      <c r="G282" s="43"/>
      <c r="H282" s="43"/>
    </row>
    <row r="283" spans="2:8" ht="13.5" customHeight="1" x14ac:dyDescent="0.25">
      <c r="B283" s="44">
        <v>45261</v>
      </c>
      <c r="C283" s="32">
        <v>149.44627712947656</v>
      </c>
      <c r="D283" s="32">
        <f t="shared" si="4"/>
        <v>2.302652093716091</v>
      </c>
      <c r="E283" s="51">
        <f>SUM(C$272:C283)/SUM(C$260:C271)*100-100</f>
        <v>3.5267921516747549</v>
      </c>
      <c r="F283" s="43"/>
      <c r="G283" s="43"/>
      <c r="H283" s="43"/>
    </row>
    <row r="284" spans="2:8" ht="13.5" customHeight="1" x14ac:dyDescent="0.25">
      <c r="B284" s="41">
        <v>45292</v>
      </c>
      <c r="C284" s="36">
        <v>145.23772208407641</v>
      </c>
      <c r="D284" s="36">
        <f t="shared" si="4"/>
        <v>4.2697651275661883</v>
      </c>
      <c r="E284" s="36">
        <f>SUM(C$284:C284)/SUM(C$272:C272)*100-100</f>
        <v>4.2697651275661883</v>
      </c>
      <c r="F284" s="43"/>
      <c r="G284" s="43"/>
      <c r="H284" s="43"/>
    </row>
    <row r="285" spans="2:8" ht="13.5" customHeight="1" x14ac:dyDescent="0.25">
      <c r="B285" s="37">
        <v>45323</v>
      </c>
      <c r="C285" s="38">
        <v>145.21517588425615</v>
      </c>
      <c r="D285" s="38">
        <f t="shared" si="4"/>
        <v>3.0426480900830768</v>
      </c>
      <c r="E285" s="36">
        <f>SUM(C$284:C285)/SUM(C$272:C273)*100-100</f>
        <v>3.652622478167558</v>
      </c>
      <c r="F285" s="43"/>
      <c r="G285" s="43"/>
      <c r="H285" s="43"/>
    </row>
    <row r="286" spans="2:8" ht="13.5" customHeight="1" x14ac:dyDescent="0.25">
      <c r="B286" s="37">
        <v>45352</v>
      </c>
      <c r="C286" s="38">
        <v>148.19473855874077</v>
      </c>
      <c r="D286" s="38">
        <f t="shared" si="4"/>
        <v>2.2794774681592003</v>
      </c>
      <c r="E286" s="36">
        <f>SUM(C$284:C286)/SUM(C$272:C274)*100-100</f>
        <v>3.1846074379189275</v>
      </c>
      <c r="F286" s="43"/>
      <c r="G286" s="43"/>
      <c r="H286" s="43"/>
    </row>
    <row r="287" spans="2:8" ht="13.5" customHeight="1" x14ac:dyDescent="0.25">
      <c r="B287" s="37">
        <v>45383</v>
      </c>
      <c r="C287" s="38">
        <v>146.54227725728202</v>
      </c>
      <c r="D287" s="38">
        <f t="shared" si="4"/>
        <v>4.1528813427639761</v>
      </c>
      <c r="E287" s="36">
        <f>SUM(C$284:C287)/SUM(C$272:C275)*100-100</f>
        <v>3.4253873207138952</v>
      </c>
      <c r="F287" s="43"/>
      <c r="G287" s="43"/>
      <c r="H287" s="43"/>
    </row>
    <row r="288" spans="2:8" ht="13.5" customHeight="1" x14ac:dyDescent="0.25">
      <c r="B288" s="39">
        <v>45413</v>
      </c>
      <c r="C288" s="40">
        <v>147.35136006016165</v>
      </c>
      <c r="D288" s="40">
        <f t="shared" si="4"/>
        <v>4.3342462576848533</v>
      </c>
      <c r="E288" s="36">
        <f>SUM(C$284:C288)/SUM(C$272:C276)*100-100</f>
        <v>3.6069307173787166</v>
      </c>
      <c r="F288" s="43"/>
      <c r="G288" s="43"/>
      <c r="H288" s="43"/>
    </row>
    <row r="289" spans="2:8" ht="13.5" customHeight="1" x14ac:dyDescent="0.25">
      <c r="B289" s="39">
        <v>45444</v>
      </c>
      <c r="C289" s="40">
        <v>143.11910372657624</v>
      </c>
      <c r="D289" s="40">
        <f t="shared" si="4"/>
        <v>2.738841829624846</v>
      </c>
      <c r="E289" s="36">
        <f>SUM(C$284:C289)/SUM(C$272:C277)*100-100</f>
        <v>3.4640476040656836</v>
      </c>
      <c r="F289" s="43"/>
      <c r="G289" s="43"/>
      <c r="H289" s="43"/>
    </row>
    <row r="290" spans="2:8" ht="13.5" customHeight="1" x14ac:dyDescent="0.25">
      <c r="B290" s="39">
        <v>45474</v>
      </c>
      <c r="C290" s="40">
        <v>146.71367228147977</v>
      </c>
      <c r="D290" s="40">
        <f t="shared" si="4"/>
        <v>3.0344176329305697</v>
      </c>
      <c r="E290" s="36">
        <f>SUM(C$284:C290)/SUM(C$272:C278)*100-100</f>
        <v>3.4021743879167019</v>
      </c>
      <c r="F290" s="43"/>
      <c r="G290" s="43"/>
      <c r="H290" s="43"/>
    </row>
    <row r="291" spans="2:8" ht="13.5" customHeight="1" x14ac:dyDescent="0.25">
      <c r="B291" s="39">
        <v>45505</v>
      </c>
      <c r="C291" s="40">
        <v>146.67753341267496</v>
      </c>
      <c r="D291" s="40">
        <f t="shared" si="4"/>
        <v>3.9625332596977927</v>
      </c>
      <c r="E291" s="36">
        <f>SUM(C$284:C291)/SUM(C$272:C279)*100-100</f>
        <v>3.4721493695259085</v>
      </c>
      <c r="F291" s="43"/>
      <c r="G291" s="43"/>
      <c r="H291" s="43"/>
    </row>
    <row r="292" spans="2:8" ht="13.5" customHeight="1" x14ac:dyDescent="0.25">
      <c r="B292" s="39">
        <v>45536</v>
      </c>
      <c r="C292" s="40">
        <v>143.59908352918839</v>
      </c>
      <c r="D292" s="40">
        <f t="shared" si="4"/>
        <v>3.6060590869080329</v>
      </c>
      <c r="E292" s="36">
        <f>SUM(C$284:C292)/SUM(C$272:C280)*100-100</f>
        <v>3.4867817277514064</v>
      </c>
      <c r="F292" s="43"/>
      <c r="G292" s="43"/>
      <c r="H292" s="43"/>
    </row>
    <row r="293" spans="2:8" ht="13.5" customHeight="1" x14ac:dyDescent="0.25">
      <c r="B293" s="39">
        <v>45566</v>
      </c>
      <c r="C293" s="40">
        <v>145.56118243333893</v>
      </c>
      <c r="D293" s="40">
        <f t="shared" si="4"/>
        <v>5.6753723440105404</v>
      </c>
      <c r="E293" s="36">
        <f>SUM(C$284:C293)/SUM(C$272:C281)*100-100</f>
        <v>3.7011691738906052</v>
      </c>
      <c r="F293" s="43"/>
      <c r="G293" s="43"/>
      <c r="H293" s="43"/>
    </row>
    <row r="294" spans="2:8" ht="13.5" hidden="1" customHeight="1" x14ac:dyDescent="0.25">
      <c r="B294" s="39">
        <v>45597</v>
      </c>
      <c r="C294" s="40"/>
      <c r="D294" s="40"/>
      <c r="E294" s="36"/>
      <c r="F294" s="43"/>
      <c r="G294" s="43"/>
      <c r="H294" s="43"/>
    </row>
    <row r="295" spans="2:8" ht="13.5" hidden="1" customHeight="1" x14ac:dyDescent="0.25">
      <c r="B295" s="45">
        <v>45627</v>
      </c>
      <c r="C295" s="46"/>
      <c r="D295" s="40"/>
      <c r="E295" s="36"/>
      <c r="F295" s="43"/>
      <c r="G295" s="43"/>
      <c r="H295" s="43"/>
    </row>
    <row r="296" spans="2:8" x14ac:dyDescent="0.25">
      <c r="B296" s="57" t="s">
        <v>30</v>
      </c>
      <c r="C296" s="57"/>
      <c r="D296" s="57"/>
      <c r="E296" s="57"/>
      <c r="F296" s="43"/>
    </row>
    <row r="297" spans="2:8" x14ac:dyDescent="0.25">
      <c r="B297" s="69" t="s">
        <v>40</v>
      </c>
      <c r="C297" s="69"/>
      <c r="D297" s="69"/>
      <c r="E297" s="69"/>
      <c r="F297" s="43"/>
    </row>
    <row r="298" spans="2:8" x14ac:dyDescent="0.25">
      <c r="B298" s="69"/>
      <c r="C298" s="69"/>
      <c r="D298" s="69"/>
      <c r="E298" s="69"/>
      <c r="F298" s="43"/>
    </row>
    <row r="299" spans="2:8" s="48" customFormat="1" ht="15" customHeight="1" x14ac:dyDescent="0.25">
      <c r="B299" s="68" t="s">
        <v>37</v>
      </c>
      <c r="C299" s="68"/>
      <c r="D299" s="68"/>
      <c r="E299" s="68"/>
      <c r="F299" s="43"/>
    </row>
  </sheetData>
  <mergeCells count="10">
    <mergeCell ref="B299:E299"/>
    <mergeCell ref="B297:E298"/>
    <mergeCell ref="B1:E1"/>
    <mergeCell ref="B2:E2"/>
    <mergeCell ref="B3:E3"/>
    <mergeCell ref="B4:E4"/>
    <mergeCell ref="B6:B7"/>
    <mergeCell ref="E6:E7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2024-12-05T14:03:25Z</dcterms:modified>
</cp:coreProperties>
</file>